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920" yWindow="1920" windowWidth="17280" windowHeight="10050" firstSheet="1" activeTab="1"/>
  </bookViews>
  <sheets>
    <sheet name="G2TempSheet" sheetId="2" state="veryHidden" r:id="rId1"/>
    <sheet name="dod9" sheetId="1" r:id="rId2"/>
  </sheets>
  <definedNames>
    <definedName name="ClDSOutBlOption_DetailOption" hidden="1">G2TempSheet!$C$4</definedName>
    <definedName name="ClDSOutBlOption_DfmOptBlSrcLoad" hidden="1">G2TempSheet!$D$4</definedName>
    <definedName name="ClDSOutBlOption_DfmOptBlSrcLoadDet" hidden="1">G2TempSheet!$E$4</definedName>
    <definedName name="ClDSOutBlOption_ExecDate" hidden="1">G2TempSheet!$R$4</definedName>
    <definedName name="ClDSOutBlOption_IdUom" hidden="1">G2TempSheet!$N$4</definedName>
    <definedName name="ClDSOutBlOption_InstLocation" hidden="1">G2TempSheet!$J$4</definedName>
    <definedName name="ClDSOutBlOption_InstName" hidden="1">G2TempSheet!$I$4</definedName>
    <definedName name="ClDSOutBlOption_NameSrcLoad" hidden="1">G2TempSheet!$B$4</definedName>
    <definedName name="ClDSOutBlOption_PercUom" hidden="1">G2TempSheet!$O$4</definedName>
    <definedName name="ClDSOutBlOption_ReportDate" hidden="1">G2TempSheet!$H$4</definedName>
    <definedName name="ClDSOutBlOption_SortOption" hidden="1">G2TempSheet!$G$4</definedName>
    <definedName name="ClDSOutBlOption_SourceOption" hidden="1">G2TempSheet!$F$4</definedName>
    <definedName name="ClDSOutBlOption_SubscrContr" hidden="1">G2TempSheet!$L$4</definedName>
    <definedName name="ClDSOutBlOption_SubscrContrJob" hidden="1">G2TempSheet!$P$4</definedName>
    <definedName name="ClDSOutBlOption_SubscrExec" hidden="1">G2TempSheet!$K$4</definedName>
    <definedName name="ClDSOutBlOption_SubscrHead" hidden="1">G2TempSheet!$M$4</definedName>
    <definedName name="ClDSOutBlOption_SubscrHeadJob" hidden="1">G2TempSheet!$Q$4</definedName>
    <definedName name="ClDSOutBlSrcLoadRange">'dod9'!$A$14:$AU$103</definedName>
    <definedName name="CLSInSimple_DAT" hidden="1">G2TempSheet!$C$5</definedName>
    <definedName name="CLSInSimple_ID_OPER" hidden="1">G2TempSheet!$H$5</definedName>
    <definedName name="CLSInSimple_ID_REPORT" hidden="1">G2TempSheet!$B$5</definedName>
    <definedName name="CLSInSimple_IS_AUTO" hidden="1">G2TempSheet!$F$5</definedName>
    <definedName name="CLSInSimple_IS_DET" hidden="1">G2TempSheet!$G$5</definedName>
    <definedName name="CLSInSimple_MFO" hidden="1">G2TempSheet!$D$5</definedName>
    <definedName name="CLSInSimple_TU" hidden="1">G2TempSheet!$E$5</definedName>
    <definedName name="CLSLocation_BNK" hidden="1">G2TempSheet!$C$6</definedName>
    <definedName name="CLSLocation_DATE" hidden="1">G2TempSheet!$B$6</definedName>
    <definedName name="CLSLocation_DEBUG" hidden="1">G2TempSheet!$E$6</definedName>
    <definedName name="CLSLocation_VTYPE" hidden="1">G2TempSheet!$D$6</definedName>
    <definedName name="XLR_VERSION" hidden="1">G2TempSheet!$A$1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8" i="1" l="1"/>
  <c r="B7" i="1" l="1"/>
  <c r="C1" i="1"/>
  <c r="D1" i="1" s="1"/>
  <c r="B5" i="1" s="1"/>
</calcChain>
</file>

<file path=xl/sharedStrings.xml><?xml version="1.0" encoding="utf-8"?>
<sst xmlns="http://schemas.openxmlformats.org/spreadsheetml/2006/main" count="348" uniqueCount="222">
  <si>
    <t>№ з/п</t>
  </si>
  <si>
    <t>МФО</t>
  </si>
  <si>
    <t>Найменування банку</t>
  </si>
  <si>
    <t>Розділ економічної діяльності</t>
  </si>
  <si>
    <t>Назва розділу економічної діяльності</t>
  </si>
  <si>
    <t>Залишки коштів за кредитами</t>
  </si>
  <si>
    <t>Резерви за кредитами</t>
  </si>
  <si>
    <t>усього</t>
  </si>
  <si>
    <t>національна валюта</t>
  </si>
  <si>
    <t>іноземна валюта</t>
  </si>
  <si>
    <t>стадія 1</t>
  </si>
  <si>
    <t>стадія 2</t>
  </si>
  <si>
    <t>стадія 3</t>
  </si>
  <si>
    <t>розріз не визначений</t>
  </si>
  <si>
    <t>(тис.грн)</t>
  </si>
  <si>
    <t>Розподіл кредитів, наданих фізичним та юридичним особам у національній та іноземній валютах,</t>
  </si>
  <si>
    <t>та розміру сформованих резервів за стадіями знецінення за міжнародним стандартом фінансової звітності 9 “Фінансові інструменти”</t>
  </si>
  <si>
    <t>спрощений  підхід</t>
  </si>
  <si>
    <t>POCI-активи</t>
  </si>
  <si>
    <t>3.421 Developer , Russian Edition</t>
  </si>
  <si>
    <t>ClDSOutBlOption:</t>
  </si>
  <si>
    <t>Постанова №11. Додаток 9. Розподіл кредитів, наданих фізичним та юридичним особам у національній та іноземній валютах, та розміру сформованих резервів за стадіями знецінення за МСФЗ 9</t>
  </si>
  <si>
    <t>K111</t>
  </si>
  <si>
    <t>{} {{Title.Alignment = taCenter} {Width = 100}} {Date DATE_ID Дата 50 0 {{Width = 75} {Alignment = taCenter} {Visible = False}} Integer MFO МФО 6 0 {{Width = 45} {Alignment = taCenter} {Visible = False}} Integer TU {Тип консолiдацiї} 1 0 {{Width = 85} {Alignment = taCenter} {Visible = False}} String SOURCE_MNEMO Джерело 30 0 {{Width = 90} {Visible = False}} String EP_FILTER {Фільтр даних} 500 0 {{Width = 200} {Visible = False}} Integer CAN_DETAIL {Є деталі} 1 0 {{Width = 50} {Visible = False}} Integer N_ZP</t>
  </si>
  <si>
    <t xml:space="preserve">{} {{Title.Alignment = taCenter} {Width = 100}} {Date DATE_ID Дата 50 0 {{Width = 75} {Alignment = taCenter} {Visible = False}} Integer MFO МФО 6 0 {{Width = 45} {Alignment = taCenter} {Visible = False}} Integer TU {Тип консолiдацiї} 1 0 {{Width = 85} {Alignment = taCenter} {Visible = False}} String SOURCE_MNEMO Джерело 30 0 {{Width = 90} {Visible = False}} String EP_FILTER {Фільтр даних} 500 0 {{Width = 200} {Visible = False}} String R020 {Бал. рах.} 4 0 {{Width = 85} {Alignment = taCenter}} Integer N_ZP </t>
  </si>
  <si>
    <t>SRC_TABLE0 30328 RN_DATA_D53 ID_RN_DATA_D53_SQ {} {} SRC_TABLE1 30086 RN_DATA_D51 ID_RN_DATA_D51_SQ {} {} SRC_TABLE2 30087 RN_DATA_D52 ID_RN_DATA_D52_SQ {} {}</t>
  </si>
  <si>
    <t>АКЦІОНЕРНЕ ТОВАРИСТВО 'КОМЕРЦІЙНИЙ БАНК 'ГЛОБУС</t>
  </si>
  <si>
    <t>м. Київ, пров.Куренівський, б.19/5</t>
  </si>
  <si>
    <t>Системный администратор</t>
  </si>
  <si>
    <t>Головний бухгалтер</t>
  </si>
  <si>
    <t>Заступник Голови Правлiння</t>
  </si>
  <si>
    <t>01</t>
  </si>
  <si>
    <t>1</t>
  </si>
  <si>
    <t>Сільське господарство, мисливство та надання пов'язаних із ними послуг</t>
  </si>
  <si>
    <t>02</t>
  </si>
  <si>
    <t>2</t>
  </si>
  <si>
    <t>Лісове господарство та лісозаготівлі</t>
  </si>
  <si>
    <t>03</t>
  </si>
  <si>
    <t>3</t>
  </si>
  <si>
    <t>Рибне господарство</t>
  </si>
  <si>
    <t>05</t>
  </si>
  <si>
    <t>5</t>
  </si>
  <si>
    <t>Добування кам'яного та бурого вугілля</t>
  </si>
  <si>
    <t>06</t>
  </si>
  <si>
    <t>6</t>
  </si>
  <si>
    <t>Добування сирої нафти та природного газу</t>
  </si>
  <si>
    <t>07</t>
  </si>
  <si>
    <t>7</t>
  </si>
  <si>
    <t>Добування металевих руд</t>
  </si>
  <si>
    <t>08</t>
  </si>
  <si>
    <t>8</t>
  </si>
  <si>
    <t>Добування інших корисних копалин та розроблення кар'їрів</t>
  </si>
  <si>
    <t>09</t>
  </si>
  <si>
    <t>9</t>
  </si>
  <si>
    <t>Надання допоміжних послуг у сфері добувної промисловості та розроблення кар'їрів</t>
  </si>
  <si>
    <t>10</t>
  </si>
  <si>
    <t>Виробництво харчових продуктів</t>
  </si>
  <si>
    <t>11</t>
  </si>
  <si>
    <t>Виробництво напоїв</t>
  </si>
  <si>
    <t>12</t>
  </si>
  <si>
    <t>Виробництво тютюнових виробів</t>
  </si>
  <si>
    <t>13</t>
  </si>
  <si>
    <t>Текстильне виробництво</t>
  </si>
  <si>
    <t>14</t>
  </si>
  <si>
    <t>Виробництво одягу</t>
  </si>
  <si>
    <t>15</t>
  </si>
  <si>
    <t>Виробництво шкіри, виробів зі шкіри та інших матеріалів</t>
  </si>
  <si>
    <t>16</t>
  </si>
  <si>
    <t>Оброблення деревини та виготовлення виробів з деревини та корка, крім меблів; виготовлення виробів із соломки та рослинних матеріалів для плетін</t>
  </si>
  <si>
    <t>17</t>
  </si>
  <si>
    <t>Виробництво паперу та паперових виробів</t>
  </si>
  <si>
    <t>18</t>
  </si>
  <si>
    <t>Поліграфічна діяльність, тиражування записаної інформації</t>
  </si>
  <si>
    <t>19</t>
  </si>
  <si>
    <t>Виробництво коксу та продуктів нафтоперероблення</t>
  </si>
  <si>
    <t>20</t>
  </si>
  <si>
    <t>Виробництво хімічних речовин і хімічної продукції</t>
  </si>
  <si>
    <t>21</t>
  </si>
  <si>
    <t>Виробництво основних фармацевтичних продуктів і фармацевтичних препаратів</t>
  </si>
  <si>
    <t>22</t>
  </si>
  <si>
    <t>Виробництво гумових і пластмасових виробів</t>
  </si>
  <si>
    <t>23</t>
  </si>
  <si>
    <t>Виробництво іншої неметалевої мінеральної продукції</t>
  </si>
  <si>
    <t>24</t>
  </si>
  <si>
    <t>Металургійне виробництво</t>
  </si>
  <si>
    <t>25</t>
  </si>
  <si>
    <t>Виробництво готових металевих виробів, крім машин і устатковання</t>
  </si>
  <si>
    <t>26</t>
  </si>
  <si>
    <t>Виробництво комп'ютерів, електронної та оптичної продукції</t>
  </si>
  <si>
    <t>27</t>
  </si>
  <si>
    <t>Виробництво електричного устатковання</t>
  </si>
  <si>
    <t>28</t>
  </si>
  <si>
    <t>Виробництво машин і устатковання, н.в.і.у.</t>
  </si>
  <si>
    <t>29</t>
  </si>
  <si>
    <t>Виробництво автотранспортних засобів, причепів і напівпричепів</t>
  </si>
  <si>
    <t>30</t>
  </si>
  <si>
    <t>Виробництво інших транспортних засобів</t>
  </si>
  <si>
    <t>31</t>
  </si>
  <si>
    <t>Виробництво меблів</t>
  </si>
  <si>
    <t>32</t>
  </si>
  <si>
    <t>Виробництво іншої продукції</t>
  </si>
  <si>
    <t>33</t>
  </si>
  <si>
    <t>Ремонт і монтаж машин і устатковання</t>
  </si>
  <si>
    <t>35</t>
  </si>
  <si>
    <t>Постачання електроенергії, газу, пари та кондиційованого повітря</t>
  </si>
  <si>
    <t>36</t>
  </si>
  <si>
    <t>Забір, очищення та постачання води</t>
  </si>
  <si>
    <t>37</t>
  </si>
  <si>
    <t>Каналізація, відведення й очищення стічних вод</t>
  </si>
  <si>
    <t>38</t>
  </si>
  <si>
    <t>Збирання, оброблення й видалення відходів; відновлення матеріалів</t>
  </si>
  <si>
    <t>39</t>
  </si>
  <si>
    <t>інша діяльність щодо поводження з відходами</t>
  </si>
  <si>
    <t>41</t>
  </si>
  <si>
    <t>Будівництво будівель</t>
  </si>
  <si>
    <t>42</t>
  </si>
  <si>
    <t>Будівництво споруд</t>
  </si>
  <si>
    <t>43</t>
  </si>
  <si>
    <t>Спеціалізовані будівельні роботи</t>
  </si>
  <si>
    <t>45</t>
  </si>
  <si>
    <t>Оптова та роздрібна торгівля автотранспортними засобами та мотоциклами, їх ремонт</t>
  </si>
  <si>
    <t>46</t>
  </si>
  <si>
    <t>Оптова торгівля, крім торгівлі автотранспортними засобами та мотоциклами</t>
  </si>
  <si>
    <t>47</t>
  </si>
  <si>
    <t>Роздрібна торгівля, крім торгівлі автотранспортними засобами та мотоциклами</t>
  </si>
  <si>
    <t>49</t>
  </si>
  <si>
    <t>Наземний і трубопровідний транспорт</t>
  </si>
  <si>
    <t>50</t>
  </si>
  <si>
    <t>Водний транспорт</t>
  </si>
  <si>
    <t>51</t>
  </si>
  <si>
    <t>Авіаційний транспорт</t>
  </si>
  <si>
    <t>52</t>
  </si>
  <si>
    <t>Складське господарство та допоміжна діяльність у сфері транспорту</t>
  </si>
  <si>
    <t>53</t>
  </si>
  <si>
    <t>Поштова та кур'їрська діяльність</t>
  </si>
  <si>
    <t>55</t>
  </si>
  <si>
    <t>Тимчасове розміщування</t>
  </si>
  <si>
    <t>56</t>
  </si>
  <si>
    <t>Діяльність із забезпечення стравами та напоями</t>
  </si>
  <si>
    <t>58</t>
  </si>
  <si>
    <t>Видавнича діяльність</t>
  </si>
  <si>
    <t>59</t>
  </si>
  <si>
    <t>Виробництво кіно- та відеофільмів, телевізійних програм, видання звукозаписів</t>
  </si>
  <si>
    <t>60</t>
  </si>
  <si>
    <t>Діяльність у сфері радіомовлення та телевізійного мовлення</t>
  </si>
  <si>
    <t>61</t>
  </si>
  <si>
    <t>Телекомунікації (електрозв'язок)</t>
  </si>
  <si>
    <t>62</t>
  </si>
  <si>
    <t>Комп'ютерне програмування, консультування та пов'язана з ними діяльність</t>
  </si>
  <si>
    <t>63</t>
  </si>
  <si>
    <t>Надання інформаційних послуг</t>
  </si>
  <si>
    <t>64</t>
  </si>
  <si>
    <t>Надання фінансових послуг, крім страхування та пенсійного забезпечення</t>
  </si>
  <si>
    <t>65</t>
  </si>
  <si>
    <t>Страхування, перестрахування та недержавне пенсійне забезпечення, крім обов'язкового соціального страхування</t>
  </si>
  <si>
    <t>66</t>
  </si>
  <si>
    <t>Допоміжна діяльність у сферах фінансових послуг і страхування</t>
  </si>
  <si>
    <t>68</t>
  </si>
  <si>
    <t>Операції з нерухомим майном</t>
  </si>
  <si>
    <t>69</t>
  </si>
  <si>
    <t>Діяльність у сферах права та бухгалтерського обліку</t>
  </si>
  <si>
    <t>70</t>
  </si>
  <si>
    <t>Діяльність головних управлінь (хед-офісів); консультування з питань керування</t>
  </si>
  <si>
    <t>71</t>
  </si>
  <si>
    <t>Діяльність у сферах архітектури та інжинірингу; технічні випробування та дослідження</t>
  </si>
  <si>
    <t>72</t>
  </si>
  <si>
    <t>Наукові дослідження та розробки</t>
  </si>
  <si>
    <t>73</t>
  </si>
  <si>
    <t>Рекламна діяльність і дослідження кон'юнктури ринку</t>
  </si>
  <si>
    <t>74</t>
  </si>
  <si>
    <t>інша професійна, наукова та технічна діяльність</t>
  </si>
  <si>
    <t>75</t>
  </si>
  <si>
    <t>Ветеринарна діяльність</t>
  </si>
  <si>
    <t>77</t>
  </si>
  <si>
    <t>Оренда, прокат і лізинг</t>
  </si>
  <si>
    <t>78</t>
  </si>
  <si>
    <t>Діяльність із працевлаштування</t>
  </si>
  <si>
    <t>79</t>
  </si>
  <si>
    <t>Діяльність туристичних агентств, туристичних операторів, надання інших послуг із бронювання та пов'язана з цим діяльність</t>
  </si>
  <si>
    <t>80</t>
  </si>
  <si>
    <t>Діяльність охоронних служб та проведення розслідувань</t>
  </si>
  <si>
    <t>81</t>
  </si>
  <si>
    <t>Обслуговування будинків і територій</t>
  </si>
  <si>
    <t>82</t>
  </si>
  <si>
    <t>Адміністративна та допоміжна офісна діяльність, інші допоміжні комерційні послуги</t>
  </si>
  <si>
    <t>84</t>
  </si>
  <si>
    <t>Державне управління й оборона; обов'язкове соціальне страхування</t>
  </si>
  <si>
    <t>85</t>
  </si>
  <si>
    <t>Освіта</t>
  </si>
  <si>
    <t>86</t>
  </si>
  <si>
    <t>Охорона здоров'я</t>
  </si>
  <si>
    <t>87</t>
  </si>
  <si>
    <t>Надання послуг догляду із забезпеченням проживання</t>
  </si>
  <si>
    <t>88</t>
  </si>
  <si>
    <t>Надання соціальної допомоги без забезпечення проживання</t>
  </si>
  <si>
    <t>90</t>
  </si>
  <si>
    <t>Діяльність у сфері творчості, мистецтва та розваг</t>
  </si>
  <si>
    <t>91</t>
  </si>
  <si>
    <t>Функціювання бібліотек, архівів, музеїв та інших закладів культури</t>
  </si>
  <si>
    <t>92</t>
  </si>
  <si>
    <t>Організування азартних ігор</t>
  </si>
  <si>
    <t>93</t>
  </si>
  <si>
    <t>Діяльність у сфері спорту, організування відпочинку та розваг</t>
  </si>
  <si>
    <t>94</t>
  </si>
  <si>
    <t>Діяльність громадських організацій</t>
  </si>
  <si>
    <t>95</t>
  </si>
  <si>
    <t>Ремонт комп'ютерів, побутових виробів і предметів особистого вжитку</t>
  </si>
  <si>
    <t>96</t>
  </si>
  <si>
    <t>Надання інших індивідуальних послуг</t>
  </si>
  <si>
    <t>97</t>
  </si>
  <si>
    <t>Діяльність домашніх господарств як роботодавців для домашньої прислуги</t>
  </si>
  <si>
    <t>98</t>
  </si>
  <si>
    <t>Діяльність домашніх господарств як виробників товарів та послуг для власного споживання</t>
  </si>
  <si>
    <t>99</t>
  </si>
  <si>
    <t>Діяльність екстериторіальних організацій і органів</t>
  </si>
  <si>
    <t>00</t>
  </si>
  <si>
    <t>Інше</t>
  </si>
  <si>
    <t>Для фізичних осіб (у т. ч. приватних нотаріусів та адвокатів) та нерезидентів</t>
  </si>
  <si>
    <t>ZZ</t>
  </si>
  <si>
    <t>Для новостворюваних суб’єктів господарювання</t>
  </si>
  <si>
    <t>CLSInSimple:</t>
  </si>
  <si>
    <t>CLSLocation: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</si>
</sst>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rgb="FF000000"/>
      <name val="Arial"/>
      <family val="2"/>
    </font>
    <font>
      <b/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2" fillId="0" borderId="0"/>
    <xf numFmtId="0" fontId="2" fillId="0" borderId="0"/>
    <xf numFmtId="0" fontId="3" fillId="0" borderId="0"/>
  </cellStyleXfs>
  <cellXfs count="21">
    <xf numFmtId="0" fontId="0" fillId="0" borderId="0" xfId="0"/>
    <xf numFmtId="0" fontId="6" fillId="0" borderId="0" xfId="0" applyFont="1"/>
    <xf numFmtId="0" fontId="7" fillId="0" borderId="0" xfId="0" applyFont="1"/>
    <xf numFmtId="0" fontId="8" fillId="0" borderId="0" xfId="0" applyFont="1"/>
    <xf numFmtId="0" fontId="4" fillId="0" borderId="0" xfId="0" applyFont="1"/>
    <xf numFmtId="0" fontId="6" fillId="2" borderId="0" xfId="1" applyFont="1" applyFill="1"/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/>
    </xf>
    <xf numFmtId="0" fontId="9" fillId="0" borderId="1" xfId="0" applyFont="1" applyBorder="1" applyAlignment="1">
      <alignment horizontal="left" vertical="top" wrapText="1"/>
    </xf>
    <xf numFmtId="3" fontId="9" fillId="0" borderId="1" xfId="0" applyNumberFormat="1" applyFont="1" applyBorder="1" applyAlignment="1">
      <alignment horizontal="right"/>
    </xf>
    <xf numFmtId="0" fontId="9" fillId="0" borderId="0" xfId="0" applyFont="1"/>
    <xf numFmtId="4" fontId="5" fillId="3" borderId="1" xfId="4" applyNumberFormat="1" applyFont="1" applyFill="1" applyBorder="1" applyAlignment="1">
      <alignment horizontal="center" vertical="center" wrapText="1"/>
    </xf>
    <xf numFmtId="0" fontId="4" fillId="4" borderId="1" xfId="1" applyFont="1" applyFill="1" applyBorder="1" applyAlignment="1">
      <alignment horizontal="center"/>
    </xf>
    <xf numFmtId="0" fontId="5" fillId="4" borderId="1" xfId="4" applyFont="1" applyFill="1" applyBorder="1" applyAlignment="1">
      <alignment horizontal="center"/>
    </xf>
    <xf numFmtId="0" fontId="10" fillId="0" borderId="0" xfId="0" applyFont="1"/>
    <xf numFmtId="0" fontId="0" fillId="0" borderId="0" xfId="0" quotePrefix="1"/>
    <xf numFmtId="14" fontId="0" fillId="0" borderId="0" xfId="0" applyNumberFormat="1"/>
    <xf numFmtId="4" fontId="5" fillId="3" borderId="1" xfId="4" applyNumberFormat="1" applyFont="1" applyFill="1" applyBorder="1" applyAlignment="1">
      <alignment horizontal="center" wrapText="1"/>
    </xf>
    <xf numFmtId="4" fontId="5" fillId="3" borderId="1" xfId="4" applyNumberFormat="1" applyFont="1" applyFill="1" applyBorder="1" applyAlignment="1">
      <alignment horizontal="center" vertical="center" wrapText="1"/>
    </xf>
    <xf numFmtId="0" fontId="4" fillId="3" borderId="1" xfId="1" applyFont="1" applyFill="1" applyBorder="1" applyAlignment="1">
      <alignment horizontal="center" vertical="center"/>
    </xf>
    <xf numFmtId="49" fontId="4" fillId="3" borderId="1" xfId="1" applyNumberFormat="1" applyFont="1" applyFill="1" applyBorder="1" applyAlignment="1">
      <alignment horizontal="center" vertical="center" wrapText="1"/>
    </xf>
  </cellXfs>
  <cellStyles count="5">
    <cellStyle name="Звичайний 2" xfId="3"/>
    <cellStyle name="Обычный" xfId="0" builtinId="0"/>
    <cellStyle name="Обычный 2" xfId="2"/>
    <cellStyle name="Обычный 3" xfId="4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"/>
  <sheetViews>
    <sheetView workbookViewId="0"/>
  </sheetViews>
  <sheetFormatPr defaultRowHeight="15" x14ac:dyDescent="0.25"/>
  <sheetData>
    <row r="1" spans="1:18" ht="14.45" x14ac:dyDescent="0.3">
      <c r="A1" s="15" t="s">
        <v>19</v>
      </c>
    </row>
    <row r="4" spans="1:18" x14ac:dyDescent="0.25">
      <c r="A4" t="s">
        <v>20</v>
      </c>
      <c r="B4" s="15" t="s">
        <v>21</v>
      </c>
      <c r="C4" s="15" t="s">
        <v>22</v>
      </c>
      <c r="D4" s="15" t="s">
        <v>23</v>
      </c>
      <c r="E4" s="15" t="s">
        <v>24</v>
      </c>
      <c r="F4" s="15" t="s">
        <v>25</v>
      </c>
      <c r="H4" s="16">
        <v>46204</v>
      </c>
      <c r="I4" s="15" t="s">
        <v>26</v>
      </c>
      <c r="J4" s="15" t="s">
        <v>27</v>
      </c>
      <c r="K4" s="15" t="s">
        <v>28</v>
      </c>
      <c r="N4">
        <v>0</v>
      </c>
      <c r="O4">
        <v>2</v>
      </c>
      <c r="P4" s="15" t="s">
        <v>29</v>
      </c>
      <c r="Q4" s="15" t="s">
        <v>30</v>
      </c>
      <c r="R4" s="16">
        <v>46217</v>
      </c>
    </row>
    <row r="5" spans="1:18" ht="14.45" x14ac:dyDescent="0.3">
      <c r="A5" t="s">
        <v>220</v>
      </c>
      <c r="B5">
        <v>461</v>
      </c>
      <c r="C5" s="16">
        <v>46203</v>
      </c>
      <c r="D5">
        <v>380526</v>
      </c>
      <c r="E5">
        <v>1</v>
      </c>
      <c r="F5">
        <v>1</v>
      </c>
      <c r="G5">
        <v>0</v>
      </c>
      <c r="H5">
        <v>141133000000</v>
      </c>
    </row>
    <row r="6" spans="1:18" ht="14.45" x14ac:dyDescent="0.3">
      <c r="A6" t="s">
        <v>221</v>
      </c>
      <c r="B6" s="16">
        <v>46217</v>
      </c>
      <c r="C6">
        <v>0</v>
      </c>
      <c r="D6">
        <v>1</v>
      </c>
      <c r="E6" t="b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IJ114"/>
  <sheetViews>
    <sheetView tabSelected="1" topLeftCell="A2" workbookViewId="0">
      <pane xSplit="5" ySplit="12" topLeftCell="F14" activePane="bottomRight" state="frozen"/>
      <selection activeCell="A2" sqref="A2"/>
      <selection pane="topRight" activeCell="F2" sqref="F2"/>
      <selection pane="bottomLeft" activeCell="A14" sqref="A14"/>
      <selection pane="bottomRight" activeCell="A14" sqref="A14:AU103"/>
    </sheetView>
  </sheetViews>
  <sheetFormatPr defaultColWidth="9.140625" defaultRowHeight="15" x14ac:dyDescent="0.25"/>
  <cols>
    <col min="1" max="1" width="2.7109375" style="1" customWidth="1"/>
    <col min="2" max="2" width="6.7109375" style="1" customWidth="1"/>
    <col min="3" max="3" width="14.7109375" style="1" hidden="1" customWidth="1"/>
    <col min="4" max="4" width="15" style="1" customWidth="1"/>
    <col min="5" max="5" width="45.5703125" style="1" customWidth="1"/>
    <col min="6" max="47" width="16.7109375" style="1" customWidth="1"/>
    <col min="48" max="16384" width="9.140625" style="1"/>
  </cols>
  <sheetData>
    <row r="1" spans="1:244" ht="13.9" hidden="1" x14ac:dyDescent="0.25">
      <c r="C1" s="1">
        <f>_xlfn.SINGLE(ClDSOutBlOption_ReportDate)</f>
        <v>46204</v>
      </c>
      <c r="D1" s="1" t="str">
        <f>MID("00",1,2-LEN(DAY(C1)))&amp;DAY(C1)&amp;"."&amp;MID("00",1,2-LEN(MONTH(C1)))&amp;MONTH(C1)&amp;"."&amp;YEAR(C1)</f>
        <v>01.07.2026</v>
      </c>
    </row>
    <row r="3" spans="1:244" s="3" customFormat="1" ht="18.75" x14ac:dyDescent="0.3">
      <c r="B3" s="2" t="s">
        <v>15</v>
      </c>
    </row>
    <row r="4" spans="1:244" s="3" customFormat="1" ht="18.75" x14ac:dyDescent="0.3">
      <c r="B4" s="2" t="s">
        <v>16</v>
      </c>
    </row>
    <row r="5" spans="1:244" ht="15.6" x14ac:dyDescent="0.3">
      <c r="B5" s="4" t="str">
        <f xml:space="preserve"> "станом на " &amp; $D$1 &amp;  "року"</f>
        <v>станом на 01.07.2026року</v>
      </c>
    </row>
    <row r="7" spans="1:244" ht="15.6" x14ac:dyDescent="0.3">
      <c r="B7" s="3" t="str">
        <f>_xlfn.SINGLE(ClDSOutBlOption_InstName)</f>
        <v>АКЦІОНЕРНЕ ТОВАРИСТВО 'КОМЕРЦІЙНИЙ БАНК 'ГЛОБУС</v>
      </c>
    </row>
    <row r="8" spans="1:244" x14ac:dyDescent="0.25">
      <c r="B8" s="1" t="s">
        <v>1</v>
      </c>
      <c r="D8" s="1">
        <f>_xlfn.SINGLE(CLSInSimple_MFO)</f>
        <v>380526</v>
      </c>
    </row>
    <row r="9" spans="1:244" x14ac:dyDescent="0.25">
      <c r="AU9" s="1" t="s">
        <v>14</v>
      </c>
    </row>
    <row r="10" spans="1:244" ht="15.75" x14ac:dyDescent="0.25">
      <c r="B10" s="19" t="s">
        <v>0</v>
      </c>
      <c r="C10" s="19" t="s">
        <v>2</v>
      </c>
      <c r="D10" s="20" t="s">
        <v>3</v>
      </c>
      <c r="E10" s="19" t="s">
        <v>4</v>
      </c>
      <c r="F10" s="17" t="s">
        <v>5</v>
      </c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 t="s">
        <v>6</v>
      </c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17"/>
      <c r="AO10" s="17"/>
      <c r="AP10" s="17"/>
      <c r="AQ10" s="17"/>
      <c r="AR10" s="17"/>
      <c r="AS10" s="17"/>
      <c r="AT10" s="17"/>
      <c r="AU10" s="17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5"/>
      <c r="CM10" s="5"/>
      <c r="CN10" s="5"/>
      <c r="CO10" s="5"/>
      <c r="CP10" s="5"/>
      <c r="CQ10" s="5"/>
      <c r="CR10" s="5"/>
      <c r="CS10" s="5"/>
      <c r="CT10" s="5"/>
      <c r="CU10" s="5"/>
      <c r="CV10" s="5"/>
      <c r="CW10" s="5"/>
      <c r="CX10" s="5"/>
      <c r="CY10" s="5"/>
      <c r="CZ10" s="5"/>
      <c r="DA10" s="5"/>
      <c r="DB10" s="5"/>
      <c r="DC10" s="5"/>
      <c r="DD10" s="5"/>
      <c r="DE10" s="5"/>
      <c r="DF10" s="5"/>
      <c r="DG10" s="5"/>
      <c r="DH10" s="5"/>
      <c r="DI10" s="5"/>
      <c r="DJ10" s="5"/>
      <c r="DK10" s="5"/>
      <c r="DL10" s="5"/>
      <c r="DM10" s="5"/>
      <c r="DN10" s="5"/>
      <c r="DO10" s="5"/>
      <c r="DP10" s="5"/>
      <c r="DQ10" s="5"/>
      <c r="DR10" s="5"/>
      <c r="DS10" s="5"/>
      <c r="DT10" s="5"/>
      <c r="DU10" s="5"/>
      <c r="DV10" s="5"/>
      <c r="DW10" s="5"/>
      <c r="DX10" s="5"/>
      <c r="DY10" s="5"/>
      <c r="DZ10" s="5"/>
      <c r="EA10" s="5"/>
      <c r="EB10" s="5"/>
      <c r="EC10" s="5"/>
      <c r="ED10" s="5"/>
      <c r="EE10" s="5"/>
      <c r="EF10" s="5"/>
      <c r="EG10" s="5"/>
      <c r="EH10" s="5"/>
      <c r="EI10" s="5"/>
      <c r="EJ10" s="5"/>
      <c r="EK10" s="5"/>
      <c r="EL10" s="5"/>
      <c r="EM10" s="5"/>
      <c r="EN10" s="5"/>
      <c r="EO10" s="5"/>
      <c r="EP10" s="5"/>
      <c r="EQ10" s="5"/>
      <c r="ER10" s="5"/>
      <c r="ES10" s="5"/>
      <c r="ET10" s="5"/>
      <c r="EU10" s="5"/>
      <c r="EV10" s="5"/>
      <c r="EW10" s="5"/>
      <c r="EX10" s="5"/>
      <c r="EY10" s="5"/>
      <c r="EZ10" s="5"/>
      <c r="FA10" s="5"/>
      <c r="FB10" s="5"/>
      <c r="FC10" s="5"/>
      <c r="FD10" s="5"/>
      <c r="FE10" s="5"/>
      <c r="FF10" s="5"/>
      <c r="FG10" s="5"/>
      <c r="FH10" s="5"/>
      <c r="FI10" s="5"/>
      <c r="FJ10" s="5"/>
      <c r="FK10" s="5"/>
      <c r="FL10" s="5"/>
      <c r="FM10" s="5"/>
      <c r="FN10" s="5"/>
      <c r="FO10" s="5"/>
      <c r="FP10" s="5"/>
      <c r="FQ10" s="5"/>
      <c r="FR10" s="5"/>
      <c r="FS10" s="5"/>
      <c r="FT10" s="5"/>
      <c r="FU10" s="5"/>
      <c r="FV10" s="5"/>
      <c r="FW10" s="5"/>
      <c r="FX10" s="5"/>
      <c r="FY10" s="5"/>
      <c r="FZ10" s="5"/>
      <c r="GA10" s="5"/>
      <c r="GB10" s="5"/>
      <c r="GC10" s="5"/>
      <c r="GD10" s="5"/>
      <c r="GE10" s="5"/>
      <c r="GF10" s="5"/>
      <c r="GG10" s="5"/>
      <c r="GH10" s="5"/>
      <c r="GI10" s="5"/>
      <c r="GJ10" s="5"/>
      <c r="GK10" s="5"/>
      <c r="GL10" s="5"/>
      <c r="GM10" s="5"/>
      <c r="GN10" s="5"/>
      <c r="GO10" s="5"/>
      <c r="GP10" s="5"/>
      <c r="GQ10" s="5"/>
      <c r="GR10" s="5"/>
      <c r="GS10" s="5"/>
      <c r="GT10" s="5"/>
      <c r="GU10" s="5"/>
      <c r="GV10" s="5"/>
      <c r="GW10" s="5"/>
      <c r="GX10" s="5"/>
      <c r="GY10" s="5"/>
      <c r="GZ10" s="5"/>
      <c r="HA10" s="5"/>
      <c r="HB10" s="5"/>
      <c r="HC10" s="5"/>
      <c r="HD10" s="5"/>
      <c r="HE10" s="5"/>
      <c r="HF10" s="5"/>
      <c r="HG10" s="5"/>
      <c r="HH10" s="5"/>
      <c r="HI10" s="5"/>
      <c r="HJ10" s="5"/>
      <c r="HK10" s="5"/>
      <c r="HL10" s="5"/>
      <c r="HM10" s="5"/>
      <c r="HN10" s="5"/>
      <c r="HO10" s="5"/>
      <c r="HP10" s="5"/>
      <c r="HQ10" s="5"/>
      <c r="HR10" s="5"/>
      <c r="HS10" s="5"/>
      <c r="HT10" s="5"/>
      <c r="HU10" s="5"/>
      <c r="HV10" s="5"/>
      <c r="HW10" s="5"/>
      <c r="HX10" s="5"/>
      <c r="HY10" s="5"/>
      <c r="HZ10" s="5"/>
      <c r="IA10" s="5"/>
      <c r="IB10" s="5"/>
      <c r="IC10" s="5"/>
      <c r="ID10" s="5"/>
      <c r="IE10" s="5"/>
      <c r="IF10" s="5"/>
      <c r="IG10" s="5"/>
      <c r="IH10" s="5"/>
      <c r="II10" s="5"/>
      <c r="IJ10" s="5"/>
    </row>
    <row r="11" spans="1:244" ht="15.75" customHeight="1" x14ac:dyDescent="0.25">
      <c r="B11" s="19"/>
      <c r="C11" s="19"/>
      <c r="D11" s="20"/>
      <c r="E11" s="19"/>
      <c r="F11" s="18" t="s">
        <v>7</v>
      </c>
      <c r="G11" s="18" t="s">
        <v>8</v>
      </c>
      <c r="H11" s="18" t="s">
        <v>9</v>
      </c>
      <c r="I11" s="17" t="s">
        <v>10</v>
      </c>
      <c r="J11" s="17"/>
      <c r="K11" s="17"/>
      <c r="L11" s="17" t="s">
        <v>11</v>
      </c>
      <c r="M11" s="17"/>
      <c r="N11" s="17"/>
      <c r="O11" s="17" t="s">
        <v>12</v>
      </c>
      <c r="P11" s="17"/>
      <c r="Q11" s="17"/>
      <c r="R11" s="17" t="s">
        <v>18</v>
      </c>
      <c r="S11" s="17"/>
      <c r="T11" s="17"/>
      <c r="U11" s="17" t="s">
        <v>17</v>
      </c>
      <c r="V11" s="17"/>
      <c r="W11" s="17"/>
      <c r="X11" s="17" t="s">
        <v>13</v>
      </c>
      <c r="Y11" s="17"/>
      <c r="Z11" s="17"/>
      <c r="AA11" s="18" t="s">
        <v>7</v>
      </c>
      <c r="AB11" s="18" t="s">
        <v>8</v>
      </c>
      <c r="AC11" s="18" t="s">
        <v>9</v>
      </c>
      <c r="AD11" s="17" t="s">
        <v>10</v>
      </c>
      <c r="AE11" s="17"/>
      <c r="AF11" s="17"/>
      <c r="AG11" s="17" t="s">
        <v>11</v>
      </c>
      <c r="AH11" s="17"/>
      <c r="AI11" s="17"/>
      <c r="AJ11" s="17" t="s">
        <v>12</v>
      </c>
      <c r="AK11" s="17"/>
      <c r="AL11" s="17"/>
      <c r="AM11" s="17" t="s">
        <v>18</v>
      </c>
      <c r="AN11" s="17"/>
      <c r="AO11" s="17"/>
      <c r="AP11" s="17" t="s">
        <v>17</v>
      </c>
      <c r="AQ11" s="17"/>
      <c r="AR11" s="17"/>
      <c r="AS11" s="17" t="s">
        <v>13</v>
      </c>
      <c r="AT11" s="17"/>
      <c r="AU11" s="17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  <c r="BQ11" s="5"/>
      <c r="BR11" s="5"/>
      <c r="BS11" s="5"/>
      <c r="BT11" s="5"/>
      <c r="BU11" s="5"/>
      <c r="BV11" s="5"/>
      <c r="BW11" s="5"/>
      <c r="BX11" s="5"/>
      <c r="BY11" s="5"/>
      <c r="BZ11" s="5"/>
      <c r="CA11" s="5"/>
      <c r="CB11" s="5"/>
      <c r="CC11" s="5"/>
      <c r="CD11" s="5"/>
      <c r="CE11" s="5"/>
      <c r="CF11" s="5"/>
      <c r="CG11" s="5"/>
      <c r="CH11" s="5"/>
      <c r="CI11" s="5"/>
      <c r="CJ11" s="5"/>
      <c r="CK11" s="5"/>
      <c r="CL11" s="5"/>
      <c r="CM11" s="5"/>
      <c r="CN11" s="5"/>
      <c r="CO11" s="5"/>
      <c r="CP11" s="5"/>
      <c r="CQ11" s="5"/>
      <c r="CR11" s="5"/>
      <c r="CS11" s="5"/>
      <c r="CT11" s="5"/>
      <c r="CU11" s="5"/>
      <c r="CV11" s="5"/>
      <c r="CW11" s="5"/>
      <c r="CX11" s="5"/>
      <c r="CY11" s="5"/>
      <c r="CZ11" s="5"/>
      <c r="DA11" s="5"/>
      <c r="DB11" s="5"/>
      <c r="DC11" s="5"/>
      <c r="DD11" s="5"/>
      <c r="DE11" s="5"/>
      <c r="DF11" s="5"/>
      <c r="DG11" s="5"/>
      <c r="DH11" s="5"/>
      <c r="DI11" s="5"/>
      <c r="DJ11" s="5"/>
      <c r="DK11" s="5"/>
      <c r="DL11" s="5"/>
      <c r="DM11" s="5"/>
      <c r="DN11" s="5"/>
      <c r="DO11" s="5"/>
      <c r="DP11" s="5"/>
      <c r="DQ11" s="5"/>
      <c r="DR11" s="5"/>
      <c r="DS11" s="5"/>
      <c r="DT11" s="5"/>
      <c r="DU11" s="5"/>
      <c r="DV11" s="5"/>
      <c r="DW11" s="5"/>
      <c r="DX11" s="5"/>
      <c r="DY11" s="5"/>
      <c r="DZ11" s="5"/>
      <c r="EA11" s="5"/>
      <c r="EB11" s="5"/>
      <c r="EC11" s="5"/>
      <c r="ED11" s="5"/>
      <c r="EE11" s="5"/>
      <c r="EF11" s="5"/>
      <c r="EG11" s="5"/>
      <c r="EH11" s="5"/>
      <c r="EI11" s="5"/>
      <c r="EJ11" s="5"/>
      <c r="EK11" s="5"/>
      <c r="EL11" s="5"/>
      <c r="EM11" s="5"/>
      <c r="EN11" s="5"/>
      <c r="EO11" s="5"/>
      <c r="EP11" s="5"/>
      <c r="EQ11" s="5"/>
      <c r="ER11" s="5"/>
      <c r="ES11" s="5"/>
      <c r="ET11" s="5"/>
      <c r="EU11" s="5"/>
      <c r="EV11" s="5"/>
      <c r="EW11" s="5"/>
      <c r="EX11" s="5"/>
      <c r="EY11" s="5"/>
      <c r="EZ11" s="5"/>
      <c r="FA11" s="5"/>
      <c r="FB11" s="5"/>
      <c r="FC11" s="5"/>
      <c r="FD11" s="5"/>
      <c r="FE11" s="5"/>
      <c r="FF11" s="5"/>
      <c r="FG11" s="5"/>
      <c r="FH11" s="5"/>
      <c r="FI11" s="5"/>
      <c r="FJ11" s="5"/>
      <c r="FK11" s="5"/>
      <c r="FL11" s="5"/>
      <c r="FM11" s="5"/>
      <c r="FN11" s="5"/>
      <c r="FO11" s="5"/>
      <c r="FP11" s="5"/>
      <c r="FQ11" s="5"/>
      <c r="FR11" s="5"/>
      <c r="FS11" s="5"/>
      <c r="FT11" s="5"/>
      <c r="FU11" s="5"/>
      <c r="FV11" s="5"/>
      <c r="FW11" s="5"/>
      <c r="FX11" s="5"/>
      <c r="FY11" s="5"/>
      <c r="FZ11" s="5"/>
      <c r="GA11" s="5"/>
      <c r="GB11" s="5"/>
      <c r="GC11" s="5"/>
      <c r="GD11" s="5"/>
      <c r="GE11" s="5"/>
      <c r="GF11" s="5"/>
      <c r="GG11" s="5"/>
      <c r="GH11" s="5"/>
      <c r="GI11" s="5"/>
      <c r="GJ11" s="5"/>
      <c r="GK11" s="5"/>
      <c r="GL11" s="5"/>
      <c r="GM11" s="5"/>
      <c r="GN11" s="5"/>
      <c r="GO11" s="5"/>
      <c r="GP11" s="5"/>
      <c r="GQ11" s="5"/>
      <c r="GR11" s="5"/>
      <c r="GS11" s="5"/>
      <c r="GT11" s="5"/>
      <c r="GU11" s="5"/>
      <c r="GV11" s="5"/>
      <c r="GW11" s="5"/>
      <c r="GX11" s="5"/>
      <c r="GY11" s="5"/>
      <c r="GZ11" s="5"/>
      <c r="HA11" s="5"/>
      <c r="HB11" s="5"/>
      <c r="HC11" s="5"/>
      <c r="HD11" s="5"/>
      <c r="HE11" s="5"/>
      <c r="HF11" s="5"/>
      <c r="HG11" s="5"/>
      <c r="HH11" s="5"/>
      <c r="HI11" s="5"/>
      <c r="HJ11" s="5"/>
      <c r="HK11" s="5"/>
      <c r="HL11" s="5"/>
      <c r="HM11" s="5"/>
      <c r="HN11" s="5"/>
      <c r="HO11" s="5"/>
      <c r="HP11" s="5"/>
      <c r="HQ11" s="5"/>
      <c r="HR11" s="5"/>
      <c r="HS11" s="5"/>
      <c r="HT11" s="5"/>
      <c r="HU11" s="5"/>
      <c r="HV11" s="5"/>
      <c r="HW11" s="5"/>
      <c r="HX11" s="5"/>
      <c r="HY11" s="5"/>
      <c r="HZ11" s="5"/>
      <c r="IA11" s="5"/>
      <c r="IB11" s="5"/>
      <c r="IC11" s="5"/>
      <c r="ID11" s="5"/>
      <c r="IE11" s="5"/>
      <c r="IF11" s="5"/>
      <c r="IG11" s="5"/>
      <c r="IH11" s="5"/>
      <c r="II11" s="5"/>
      <c r="IJ11" s="5"/>
    </row>
    <row r="12" spans="1:244" ht="35.25" customHeight="1" x14ac:dyDescent="0.25">
      <c r="B12" s="19"/>
      <c r="C12" s="19"/>
      <c r="D12" s="20"/>
      <c r="E12" s="19"/>
      <c r="F12" s="18"/>
      <c r="G12" s="18"/>
      <c r="H12" s="18"/>
      <c r="I12" s="11" t="s">
        <v>7</v>
      </c>
      <c r="J12" s="11" t="s">
        <v>8</v>
      </c>
      <c r="K12" s="11" t="s">
        <v>9</v>
      </c>
      <c r="L12" s="11" t="s">
        <v>7</v>
      </c>
      <c r="M12" s="11" t="s">
        <v>8</v>
      </c>
      <c r="N12" s="11" t="s">
        <v>9</v>
      </c>
      <c r="O12" s="11" t="s">
        <v>7</v>
      </c>
      <c r="P12" s="11" t="s">
        <v>8</v>
      </c>
      <c r="Q12" s="11" t="s">
        <v>9</v>
      </c>
      <c r="R12" s="11" t="s">
        <v>7</v>
      </c>
      <c r="S12" s="11" t="s">
        <v>8</v>
      </c>
      <c r="T12" s="11" t="s">
        <v>9</v>
      </c>
      <c r="U12" s="11" t="s">
        <v>7</v>
      </c>
      <c r="V12" s="11" t="s">
        <v>8</v>
      </c>
      <c r="W12" s="11" t="s">
        <v>9</v>
      </c>
      <c r="X12" s="11" t="s">
        <v>7</v>
      </c>
      <c r="Y12" s="11" t="s">
        <v>8</v>
      </c>
      <c r="Z12" s="11" t="s">
        <v>9</v>
      </c>
      <c r="AA12" s="18"/>
      <c r="AB12" s="18"/>
      <c r="AC12" s="18"/>
      <c r="AD12" s="11" t="s">
        <v>7</v>
      </c>
      <c r="AE12" s="11" t="s">
        <v>8</v>
      </c>
      <c r="AF12" s="11" t="s">
        <v>9</v>
      </c>
      <c r="AG12" s="11" t="s">
        <v>7</v>
      </c>
      <c r="AH12" s="11" t="s">
        <v>8</v>
      </c>
      <c r="AI12" s="11" t="s">
        <v>9</v>
      </c>
      <c r="AJ12" s="11" t="s">
        <v>7</v>
      </c>
      <c r="AK12" s="11" t="s">
        <v>8</v>
      </c>
      <c r="AL12" s="11" t="s">
        <v>9</v>
      </c>
      <c r="AM12" s="11" t="s">
        <v>7</v>
      </c>
      <c r="AN12" s="11" t="s">
        <v>8</v>
      </c>
      <c r="AO12" s="11" t="s">
        <v>9</v>
      </c>
      <c r="AP12" s="11" t="s">
        <v>7</v>
      </c>
      <c r="AQ12" s="11" t="s">
        <v>8</v>
      </c>
      <c r="AR12" s="11" t="s">
        <v>9</v>
      </c>
      <c r="AS12" s="11" t="s">
        <v>7</v>
      </c>
      <c r="AT12" s="11" t="s">
        <v>8</v>
      </c>
      <c r="AU12" s="11" t="s">
        <v>9</v>
      </c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5"/>
      <c r="CM12" s="5"/>
      <c r="CN12" s="5"/>
      <c r="CO12" s="5"/>
      <c r="CP12" s="5"/>
      <c r="CQ12" s="5"/>
      <c r="CR12" s="5"/>
      <c r="CS12" s="5"/>
      <c r="CT12" s="5"/>
      <c r="CU12" s="5"/>
      <c r="CV12" s="5"/>
      <c r="CW12" s="5"/>
      <c r="CX12" s="5"/>
      <c r="CY12" s="5"/>
      <c r="CZ12" s="5"/>
      <c r="DA12" s="5"/>
      <c r="DB12" s="5"/>
      <c r="DC12" s="5"/>
      <c r="DD12" s="5"/>
      <c r="DE12" s="5"/>
      <c r="DF12" s="5"/>
      <c r="DG12" s="5"/>
      <c r="DH12" s="5"/>
      <c r="DI12" s="5"/>
      <c r="DJ12" s="5"/>
      <c r="DK12" s="5"/>
      <c r="DL12" s="5"/>
      <c r="DM12" s="5"/>
      <c r="DN12" s="5"/>
      <c r="DO12" s="5"/>
      <c r="DP12" s="5"/>
      <c r="DQ12" s="5"/>
      <c r="DR12" s="5"/>
      <c r="DS12" s="5"/>
      <c r="DT12" s="5"/>
      <c r="DU12" s="5"/>
      <c r="DV12" s="5"/>
      <c r="DW12" s="5"/>
      <c r="DX12" s="5"/>
      <c r="DY12" s="5"/>
      <c r="DZ12" s="5"/>
      <c r="EA12" s="5"/>
      <c r="EB12" s="5"/>
      <c r="EC12" s="5"/>
      <c r="ED12" s="5"/>
      <c r="EE12" s="5"/>
      <c r="EF12" s="5"/>
      <c r="EG12" s="5"/>
      <c r="EH12" s="5"/>
      <c r="EI12" s="5"/>
      <c r="EJ12" s="5"/>
      <c r="EK12" s="5"/>
      <c r="EL12" s="5"/>
      <c r="EM12" s="5"/>
      <c r="EN12" s="5"/>
      <c r="EO12" s="5"/>
      <c r="EP12" s="5"/>
      <c r="EQ12" s="5"/>
      <c r="ER12" s="5"/>
      <c r="ES12" s="5"/>
      <c r="ET12" s="5"/>
      <c r="EU12" s="5"/>
      <c r="EV12" s="5"/>
      <c r="EW12" s="5"/>
      <c r="EX12" s="5"/>
      <c r="EY12" s="5"/>
      <c r="EZ12" s="5"/>
      <c r="FA12" s="5"/>
      <c r="FB12" s="5"/>
      <c r="FC12" s="5"/>
      <c r="FD12" s="5"/>
      <c r="FE12" s="5"/>
      <c r="FF12" s="5"/>
      <c r="FG12" s="5"/>
      <c r="FH12" s="5"/>
      <c r="FI12" s="5"/>
      <c r="FJ12" s="5"/>
      <c r="FK12" s="5"/>
      <c r="FL12" s="5"/>
      <c r="FM12" s="5"/>
      <c r="FN12" s="5"/>
      <c r="FO12" s="5"/>
      <c r="FP12" s="5"/>
      <c r="FQ12" s="5"/>
      <c r="FR12" s="5"/>
      <c r="FS12" s="5"/>
      <c r="FT12" s="5"/>
      <c r="FU12" s="5"/>
      <c r="FV12" s="5"/>
      <c r="FW12" s="5"/>
      <c r="FX12" s="5"/>
      <c r="FY12" s="5"/>
      <c r="FZ12" s="5"/>
      <c r="GA12" s="5"/>
      <c r="GB12" s="5"/>
      <c r="GC12" s="5"/>
      <c r="GD12" s="5"/>
      <c r="GE12" s="5"/>
      <c r="GF12" s="5"/>
      <c r="GG12" s="5"/>
      <c r="GH12" s="5"/>
      <c r="GI12" s="5"/>
      <c r="GJ12" s="5"/>
      <c r="GK12" s="5"/>
      <c r="GL12" s="5"/>
      <c r="GM12" s="5"/>
      <c r="GN12" s="5"/>
      <c r="GO12" s="5"/>
      <c r="GP12" s="5"/>
      <c r="GQ12" s="5"/>
      <c r="GR12" s="5"/>
      <c r="GS12" s="5"/>
      <c r="GT12" s="5"/>
      <c r="GU12" s="5"/>
      <c r="GV12" s="5"/>
      <c r="GW12" s="5"/>
      <c r="GX12" s="5"/>
      <c r="GY12" s="5"/>
      <c r="GZ12" s="5"/>
      <c r="HA12" s="5"/>
      <c r="HB12" s="5"/>
      <c r="HC12" s="5"/>
      <c r="HD12" s="5"/>
      <c r="HE12" s="5"/>
      <c r="HF12" s="5"/>
      <c r="HG12" s="5"/>
      <c r="HH12" s="5"/>
      <c r="HI12" s="5"/>
      <c r="HJ12" s="5"/>
      <c r="HK12" s="5"/>
      <c r="HL12" s="5"/>
      <c r="HM12" s="5"/>
      <c r="HN12" s="5"/>
      <c r="HO12" s="5"/>
      <c r="HP12" s="5"/>
      <c r="HQ12" s="5"/>
      <c r="HR12" s="5"/>
      <c r="HS12" s="5"/>
      <c r="HT12" s="5"/>
      <c r="HU12" s="5"/>
      <c r="HV12" s="5"/>
      <c r="HW12" s="5"/>
      <c r="HX12" s="5"/>
      <c r="HY12" s="5"/>
      <c r="HZ12" s="5"/>
      <c r="IA12" s="5"/>
      <c r="IB12" s="5"/>
      <c r="IC12" s="5"/>
      <c r="ID12" s="5"/>
      <c r="IE12" s="5"/>
      <c r="IF12" s="5"/>
      <c r="IG12" s="5"/>
      <c r="IH12" s="5"/>
      <c r="II12" s="5"/>
      <c r="IJ12" s="5"/>
    </row>
    <row r="13" spans="1:244" ht="15.6" x14ac:dyDescent="0.3">
      <c r="B13" s="12">
        <v>1</v>
      </c>
      <c r="C13" s="12">
        <v>2</v>
      </c>
      <c r="D13" s="12">
        <v>2</v>
      </c>
      <c r="E13" s="12">
        <v>3</v>
      </c>
      <c r="F13" s="13">
        <v>4</v>
      </c>
      <c r="G13" s="13">
        <v>5</v>
      </c>
      <c r="H13" s="13">
        <v>6</v>
      </c>
      <c r="I13" s="13">
        <v>7</v>
      </c>
      <c r="J13" s="13">
        <v>8</v>
      </c>
      <c r="K13" s="13">
        <v>9</v>
      </c>
      <c r="L13" s="13">
        <v>10</v>
      </c>
      <c r="M13" s="13">
        <v>11</v>
      </c>
      <c r="N13" s="13">
        <v>12</v>
      </c>
      <c r="O13" s="13">
        <v>13</v>
      </c>
      <c r="P13" s="13">
        <v>14</v>
      </c>
      <c r="Q13" s="13">
        <v>15</v>
      </c>
      <c r="R13" s="13">
        <v>16</v>
      </c>
      <c r="S13" s="13">
        <v>17</v>
      </c>
      <c r="T13" s="13">
        <v>18</v>
      </c>
      <c r="U13" s="13">
        <v>19</v>
      </c>
      <c r="V13" s="13">
        <v>20</v>
      </c>
      <c r="W13" s="13">
        <v>21</v>
      </c>
      <c r="X13" s="13">
        <v>22</v>
      </c>
      <c r="Y13" s="13">
        <v>23</v>
      </c>
      <c r="Z13" s="13">
        <v>24</v>
      </c>
      <c r="AA13" s="13">
        <v>25</v>
      </c>
      <c r="AB13" s="13">
        <v>26</v>
      </c>
      <c r="AC13" s="13">
        <v>27</v>
      </c>
      <c r="AD13" s="13">
        <v>28</v>
      </c>
      <c r="AE13" s="13">
        <v>29</v>
      </c>
      <c r="AF13" s="13">
        <v>30</v>
      </c>
      <c r="AG13" s="13">
        <v>31</v>
      </c>
      <c r="AH13" s="13">
        <v>32</v>
      </c>
      <c r="AI13" s="13">
        <v>33</v>
      </c>
      <c r="AJ13" s="13">
        <v>34</v>
      </c>
      <c r="AK13" s="13">
        <v>35</v>
      </c>
      <c r="AL13" s="13">
        <v>36</v>
      </c>
      <c r="AM13" s="13">
        <v>37</v>
      </c>
      <c r="AN13" s="13">
        <v>38</v>
      </c>
      <c r="AO13" s="13">
        <v>39</v>
      </c>
      <c r="AP13" s="13">
        <v>40</v>
      </c>
      <c r="AQ13" s="13">
        <v>41</v>
      </c>
      <c r="AR13" s="13">
        <v>42</v>
      </c>
      <c r="AS13" s="13">
        <v>43</v>
      </c>
      <c r="AT13" s="13">
        <v>44</v>
      </c>
      <c r="AU13" s="13">
        <v>45</v>
      </c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5"/>
      <c r="BR13" s="5"/>
      <c r="BS13" s="5"/>
      <c r="BT13" s="5"/>
      <c r="BU13" s="5"/>
      <c r="BV13" s="5"/>
      <c r="BW13" s="5"/>
      <c r="BX13" s="5"/>
      <c r="BY13" s="5"/>
      <c r="BZ13" s="5"/>
      <c r="CA13" s="5"/>
      <c r="CB13" s="5"/>
      <c r="CC13" s="5"/>
      <c r="CD13" s="5"/>
      <c r="CE13" s="5"/>
      <c r="CF13" s="5"/>
      <c r="CG13" s="5"/>
      <c r="CH13" s="5"/>
      <c r="CI13" s="5"/>
      <c r="CJ13" s="5"/>
      <c r="CK13" s="5"/>
      <c r="CL13" s="5"/>
      <c r="CM13" s="5"/>
      <c r="CN13" s="5"/>
      <c r="CO13" s="5"/>
      <c r="CP13" s="5"/>
      <c r="CQ13" s="5"/>
      <c r="CR13" s="5"/>
      <c r="CS13" s="5"/>
      <c r="CT13" s="5"/>
      <c r="CU13" s="5"/>
      <c r="CV13" s="5"/>
      <c r="CW13" s="5"/>
      <c r="CX13" s="5"/>
      <c r="CY13" s="5"/>
      <c r="CZ13" s="5"/>
      <c r="DA13" s="5"/>
      <c r="DB13" s="5"/>
      <c r="DC13" s="5"/>
      <c r="DD13" s="5"/>
      <c r="DE13" s="5"/>
      <c r="DF13" s="5"/>
      <c r="DG13" s="5"/>
      <c r="DH13" s="5"/>
      <c r="DI13" s="5"/>
      <c r="DJ13" s="5"/>
      <c r="DK13" s="5"/>
      <c r="DL13" s="5"/>
      <c r="DM13" s="5"/>
      <c r="DN13" s="5"/>
      <c r="DO13" s="5"/>
      <c r="DP13" s="5"/>
      <c r="DQ13" s="5"/>
      <c r="DR13" s="5"/>
      <c r="DS13" s="5"/>
      <c r="DT13" s="5"/>
      <c r="DU13" s="5"/>
      <c r="DV13" s="5"/>
      <c r="DW13" s="5"/>
      <c r="DX13" s="5"/>
      <c r="DY13" s="5"/>
      <c r="DZ13" s="5"/>
      <c r="EA13" s="5"/>
      <c r="EB13" s="5"/>
      <c r="EC13" s="5"/>
      <c r="ED13" s="5"/>
      <c r="EE13" s="5"/>
      <c r="EF13" s="5"/>
      <c r="EG13" s="5"/>
      <c r="EH13" s="5"/>
      <c r="EI13" s="5"/>
      <c r="EJ13" s="5"/>
      <c r="EK13" s="5"/>
      <c r="EL13" s="5"/>
      <c r="EM13" s="5"/>
      <c r="EN13" s="5"/>
      <c r="EO13" s="5"/>
      <c r="EP13" s="5"/>
      <c r="EQ13" s="5"/>
      <c r="ER13" s="5"/>
      <c r="ES13" s="5"/>
      <c r="ET13" s="5"/>
      <c r="EU13" s="5"/>
      <c r="EV13" s="5"/>
      <c r="EW13" s="5"/>
      <c r="EX13" s="5"/>
      <c r="EY13" s="5"/>
      <c r="EZ13" s="5"/>
      <c r="FA13" s="5"/>
      <c r="FB13" s="5"/>
      <c r="FC13" s="5"/>
      <c r="FD13" s="5"/>
      <c r="FE13" s="5"/>
      <c r="FF13" s="5"/>
      <c r="FG13" s="5"/>
      <c r="FH13" s="5"/>
      <c r="FI13" s="5"/>
      <c r="FJ13" s="5"/>
      <c r="FK13" s="5"/>
      <c r="FL13" s="5"/>
      <c r="FM13" s="5"/>
      <c r="FN13" s="5"/>
      <c r="FO13" s="5"/>
      <c r="FP13" s="5"/>
      <c r="FQ13" s="5"/>
      <c r="FR13" s="5"/>
      <c r="FS13" s="5"/>
      <c r="FT13" s="5"/>
      <c r="FU13" s="5"/>
      <c r="FV13" s="5"/>
      <c r="FW13" s="5"/>
      <c r="FX13" s="5"/>
      <c r="FY13" s="5"/>
      <c r="FZ13" s="5"/>
      <c r="GA13" s="5"/>
      <c r="GB13" s="5"/>
      <c r="GC13" s="5"/>
      <c r="GD13" s="5"/>
      <c r="GE13" s="5"/>
      <c r="GF13" s="5"/>
      <c r="GG13" s="5"/>
      <c r="GH13" s="5"/>
      <c r="GI13" s="5"/>
      <c r="GJ13" s="5"/>
      <c r="GK13" s="5"/>
      <c r="GL13" s="5"/>
      <c r="GM13" s="5"/>
      <c r="GN13" s="5"/>
      <c r="GO13" s="5"/>
      <c r="GP13" s="5"/>
      <c r="GQ13" s="5"/>
      <c r="GR13" s="5"/>
      <c r="GS13" s="5"/>
      <c r="GT13" s="5"/>
      <c r="GU13" s="5"/>
      <c r="GV13" s="5"/>
      <c r="GW13" s="5"/>
      <c r="GX13" s="5"/>
      <c r="GY13" s="5"/>
      <c r="GZ13" s="5"/>
      <c r="HA13" s="5"/>
      <c r="HB13" s="5"/>
      <c r="HC13" s="5"/>
      <c r="HD13" s="5"/>
      <c r="HE13" s="5"/>
      <c r="HF13" s="5"/>
      <c r="HG13" s="5"/>
      <c r="HH13" s="5"/>
      <c r="HI13" s="5"/>
      <c r="HJ13" s="5"/>
      <c r="HK13" s="5"/>
      <c r="HL13" s="5"/>
      <c r="HM13" s="5"/>
      <c r="HN13" s="5"/>
      <c r="HO13" s="5"/>
      <c r="HP13" s="5"/>
      <c r="HQ13" s="5"/>
      <c r="HR13" s="5"/>
      <c r="HS13" s="5"/>
      <c r="HT13" s="5"/>
      <c r="HU13" s="5"/>
      <c r="HV13" s="5"/>
      <c r="HW13" s="5"/>
      <c r="HX13" s="5"/>
      <c r="HY13" s="5"/>
      <c r="HZ13" s="5"/>
      <c r="IA13" s="5"/>
      <c r="IB13" s="5"/>
      <c r="IC13" s="5"/>
      <c r="ID13" s="5"/>
      <c r="IE13" s="5"/>
      <c r="IF13" s="5"/>
      <c r="IG13" s="5"/>
      <c r="IH13" s="5"/>
      <c r="II13" s="5"/>
      <c r="IJ13" s="5"/>
    </row>
    <row r="14" spans="1:244" s="10" customFormat="1" ht="24" x14ac:dyDescent="0.2">
      <c r="B14" s="6">
        <v>1</v>
      </c>
      <c r="C14" s="7" t="s">
        <v>31</v>
      </c>
      <c r="D14" s="6" t="s">
        <v>32</v>
      </c>
      <c r="E14" s="8" t="s">
        <v>33</v>
      </c>
      <c r="F14" s="9">
        <v>85809</v>
      </c>
      <c r="G14" s="9">
        <v>85809</v>
      </c>
      <c r="H14" s="9">
        <v>0</v>
      </c>
      <c r="I14" s="9">
        <v>36822</v>
      </c>
      <c r="J14" s="9">
        <v>36822</v>
      </c>
      <c r="K14" s="9">
        <v>0</v>
      </c>
      <c r="L14" s="9">
        <v>9200</v>
      </c>
      <c r="M14" s="9">
        <v>9200</v>
      </c>
      <c r="N14" s="9">
        <v>0</v>
      </c>
      <c r="O14" s="9">
        <v>780</v>
      </c>
      <c r="P14" s="9">
        <v>780</v>
      </c>
      <c r="Q14" s="9">
        <v>0</v>
      </c>
      <c r="R14" s="9">
        <v>0</v>
      </c>
      <c r="S14" s="9">
        <v>0</v>
      </c>
      <c r="T14" s="9">
        <v>0</v>
      </c>
      <c r="U14" s="9">
        <v>39007</v>
      </c>
      <c r="V14" s="9">
        <v>39007</v>
      </c>
      <c r="W14" s="9">
        <v>0</v>
      </c>
      <c r="X14" s="9">
        <v>0</v>
      </c>
      <c r="Y14" s="9">
        <v>0</v>
      </c>
      <c r="Z14" s="9">
        <v>0</v>
      </c>
      <c r="AA14" s="9">
        <v>3082</v>
      </c>
      <c r="AB14" s="9">
        <v>3082</v>
      </c>
      <c r="AC14" s="9">
        <v>0</v>
      </c>
      <c r="AD14" s="9">
        <v>978</v>
      </c>
      <c r="AE14" s="9">
        <v>978</v>
      </c>
      <c r="AF14" s="9">
        <v>0</v>
      </c>
      <c r="AG14" s="9">
        <v>341</v>
      </c>
      <c r="AH14" s="9">
        <v>341</v>
      </c>
      <c r="AI14" s="9">
        <v>0</v>
      </c>
      <c r="AJ14" s="9">
        <v>780</v>
      </c>
      <c r="AK14" s="9">
        <v>780</v>
      </c>
      <c r="AL14" s="9">
        <v>0</v>
      </c>
      <c r="AM14" s="9">
        <v>0</v>
      </c>
      <c r="AN14" s="9">
        <v>0</v>
      </c>
      <c r="AO14" s="9">
        <v>0</v>
      </c>
      <c r="AP14" s="9">
        <v>983</v>
      </c>
      <c r="AQ14" s="9">
        <v>983</v>
      </c>
      <c r="AR14" s="9">
        <v>0</v>
      </c>
      <c r="AS14" s="9">
        <v>0</v>
      </c>
      <c r="AT14" s="9">
        <v>0</v>
      </c>
      <c r="AU14" s="9">
        <v>0</v>
      </c>
    </row>
    <row r="15" spans="1:244" x14ac:dyDescent="0.25">
      <c r="A15" s="10"/>
      <c r="B15" s="6">
        <v>2</v>
      </c>
      <c r="C15" s="7" t="s">
        <v>34</v>
      </c>
      <c r="D15" s="6" t="s">
        <v>35</v>
      </c>
      <c r="E15" s="8" t="s">
        <v>36</v>
      </c>
      <c r="F15" s="9">
        <v>699</v>
      </c>
      <c r="G15" s="9">
        <v>699</v>
      </c>
      <c r="H15" s="9">
        <v>0</v>
      </c>
      <c r="I15" s="9">
        <v>0</v>
      </c>
      <c r="J15" s="9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9">
        <v>0</v>
      </c>
      <c r="R15" s="9">
        <v>0</v>
      </c>
      <c r="S15" s="9">
        <v>0</v>
      </c>
      <c r="T15" s="9">
        <v>0</v>
      </c>
      <c r="U15" s="9">
        <v>699</v>
      </c>
      <c r="V15" s="9">
        <v>699</v>
      </c>
      <c r="W15" s="9">
        <v>0</v>
      </c>
      <c r="X15" s="9">
        <v>0</v>
      </c>
      <c r="Y15" s="9">
        <v>0</v>
      </c>
      <c r="Z15" s="9">
        <v>0</v>
      </c>
      <c r="AA15" s="9">
        <v>12</v>
      </c>
      <c r="AB15" s="9">
        <v>12</v>
      </c>
      <c r="AC15" s="9">
        <v>0</v>
      </c>
      <c r="AD15" s="9">
        <v>0</v>
      </c>
      <c r="AE15" s="9">
        <v>0</v>
      </c>
      <c r="AF15" s="9">
        <v>0</v>
      </c>
      <c r="AG15" s="9">
        <v>0</v>
      </c>
      <c r="AH15" s="9">
        <v>0</v>
      </c>
      <c r="AI15" s="9">
        <v>0</v>
      </c>
      <c r="AJ15" s="9">
        <v>0</v>
      </c>
      <c r="AK15" s="9">
        <v>0</v>
      </c>
      <c r="AL15" s="9">
        <v>0</v>
      </c>
      <c r="AM15" s="9">
        <v>0</v>
      </c>
      <c r="AN15" s="9">
        <v>0</v>
      </c>
      <c r="AO15" s="9">
        <v>0</v>
      </c>
      <c r="AP15" s="9">
        <v>12</v>
      </c>
      <c r="AQ15" s="9">
        <v>12</v>
      </c>
      <c r="AR15" s="9">
        <v>0</v>
      </c>
      <c r="AS15" s="9">
        <v>0</v>
      </c>
      <c r="AT15" s="9">
        <v>0</v>
      </c>
      <c r="AU15" s="9">
        <v>0</v>
      </c>
    </row>
    <row r="16" spans="1:244" x14ac:dyDescent="0.25">
      <c r="A16" s="10"/>
      <c r="B16" s="6">
        <v>3</v>
      </c>
      <c r="C16" s="7" t="s">
        <v>37</v>
      </c>
      <c r="D16" s="6" t="s">
        <v>38</v>
      </c>
      <c r="E16" s="8" t="s">
        <v>39</v>
      </c>
      <c r="F16" s="9">
        <v>466</v>
      </c>
      <c r="G16" s="9">
        <v>466</v>
      </c>
      <c r="H16" s="9">
        <v>0</v>
      </c>
      <c r="I16" s="9">
        <v>0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9">
        <v>0</v>
      </c>
      <c r="P16" s="9">
        <v>0</v>
      </c>
      <c r="Q16" s="9">
        <v>0</v>
      </c>
      <c r="R16" s="9">
        <v>0</v>
      </c>
      <c r="S16" s="9">
        <v>0</v>
      </c>
      <c r="T16" s="9">
        <v>0</v>
      </c>
      <c r="U16" s="9">
        <v>466</v>
      </c>
      <c r="V16" s="9">
        <v>466</v>
      </c>
      <c r="W16" s="9">
        <v>0</v>
      </c>
      <c r="X16" s="9">
        <v>0</v>
      </c>
      <c r="Y16" s="9">
        <v>0</v>
      </c>
      <c r="Z16" s="9">
        <v>0</v>
      </c>
      <c r="AA16" s="9">
        <v>17</v>
      </c>
      <c r="AB16" s="9">
        <v>17</v>
      </c>
      <c r="AC16" s="9">
        <v>0</v>
      </c>
      <c r="AD16" s="9">
        <v>0</v>
      </c>
      <c r="AE16" s="9">
        <v>0</v>
      </c>
      <c r="AF16" s="9">
        <v>0</v>
      </c>
      <c r="AG16" s="9">
        <v>0</v>
      </c>
      <c r="AH16" s="9">
        <v>0</v>
      </c>
      <c r="AI16" s="9">
        <v>0</v>
      </c>
      <c r="AJ16" s="9">
        <v>0</v>
      </c>
      <c r="AK16" s="9">
        <v>0</v>
      </c>
      <c r="AL16" s="9">
        <v>0</v>
      </c>
      <c r="AM16" s="9">
        <v>0</v>
      </c>
      <c r="AN16" s="9">
        <v>0</v>
      </c>
      <c r="AO16" s="9">
        <v>0</v>
      </c>
      <c r="AP16" s="9">
        <v>17</v>
      </c>
      <c r="AQ16" s="9">
        <v>17</v>
      </c>
      <c r="AR16" s="9">
        <v>0</v>
      </c>
      <c r="AS16" s="9">
        <v>0</v>
      </c>
      <c r="AT16" s="9">
        <v>0</v>
      </c>
      <c r="AU16" s="9">
        <v>0</v>
      </c>
    </row>
    <row r="17" spans="1:47" x14ac:dyDescent="0.25">
      <c r="A17" s="10"/>
      <c r="B17" s="6">
        <v>4</v>
      </c>
      <c r="C17" s="7" t="s">
        <v>40</v>
      </c>
      <c r="D17" s="6" t="s">
        <v>41</v>
      </c>
      <c r="E17" s="8" t="s">
        <v>42</v>
      </c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</row>
    <row r="18" spans="1:47" x14ac:dyDescent="0.25">
      <c r="A18" s="10"/>
      <c r="B18" s="6">
        <v>5</v>
      </c>
      <c r="C18" s="7" t="s">
        <v>43</v>
      </c>
      <c r="D18" s="6" t="s">
        <v>44</v>
      </c>
      <c r="E18" s="8" t="s">
        <v>45</v>
      </c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</row>
    <row r="19" spans="1:47" x14ac:dyDescent="0.25">
      <c r="A19" s="10"/>
      <c r="B19" s="6">
        <v>6</v>
      </c>
      <c r="C19" s="7" t="s">
        <v>46</v>
      </c>
      <c r="D19" s="6" t="s">
        <v>47</v>
      </c>
      <c r="E19" s="8" t="s">
        <v>48</v>
      </c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</row>
    <row r="20" spans="1:47" ht="24" x14ac:dyDescent="0.25">
      <c r="A20" s="10"/>
      <c r="B20" s="6">
        <v>7</v>
      </c>
      <c r="C20" s="7" t="s">
        <v>49</v>
      </c>
      <c r="D20" s="6" t="s">
        <v>50</v>
      </c>
      <c r="E20" s="8" t="s">
        <v>51</v>
      </c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</row>
    <row r="21" spans="1:47" ht="24" x14ac:dyDescent="0.25">
      <c r="A21" s="10"/>
      <c r="B21" s="6">
        <v>8</v>
      </c>
      <c r="C21" s="7" t="s">
        <v>52</v>
      </c>
      <c r="D21" s="6" t="s">
        <v>53</v>
      </c>
      <c r="E21" s="8" t="s">
        <v>54</v>
      </c>
      <c r="F21" s="9">
        <v>4341</v>
      </c>
      <c r="G21" s="9">
        <v>4341</v>
      </c>
      <c r="H21" s="9">
        <v>0</v>
      </c>
      <c r="I21" s="9">
        <v>4341</v>
      </c>
      <c r="J21" s="9">
        <v>4341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9">
        <v>0</v>
      </c>
      <c r="R21" s="9">
        <v>0</v>
      </c>
      <c r="S21" s="9">
        <v>0</v>
      </c>
      <c r="T21" s="9">
        <v>0</v>
      </c>
      <c r="U21" s="9">
        <v>0</v>
      </c>
      <c r="V21" s="9">
        <v>0</v>
      </c>
      <c r="W21" s="9">
        <v>0</v>
      </c>
      <c r="X21" s="9">
        <v>0</v>
      </c>
      <c r="Y21" s="9">
        <v>0</v>
      </c>
      <c r="Z21" s="9">
        <v>0</v>
      </c>
      <c r="AA21" s="9">
        <v>351</v>
      </c>
      <c r="AB21" s="9">
        <v>351</v>
      </c>
      <c r="AC21" s="9">
        <v>0</v>
      </c>
      <c r="AD21" s="9">
        <v>351</v>
      </c>
      <c r="AE21" s="9">
        <v>351</v>
      </c>
      <c r="AF21" s="9">
        <v>0</v>
      </c>
      <c r="AG21" s="9">
        <v>0</v>
      </c>
      <c r="AH21" s="9">
        <v>0</v>
      </c>
      <c r="AI21" s="9">
        <v>0</v>
      </c>
      <c r="AJ21" s="9">
        <v>0</v>
      </c>
      <c r="AK21" s="9">
        <v>0</v>
      </c>
      <c r="AL21" s="9">
        <v>0</v>
      </c>
      <c r="AM21" s="9">
        <v>0</v>
      </c>
      <c r="AN21" s="9">
        <v>0</v>
      </c>
      <c r="AO21" s="9">
        <v>0</v>
      </c>
      <c r="AP21" s="9">
        <v>0</v>
      </c>
      <c r="AQ21" s="9">
        <v>0</v>
      </c>
      <c r="AR21" s="9">
        <v>0</v>
      </c>
      <c r="AS21" s="9">
        <v>0</v>
      </c>
      <c r="AT21" s="9">
        <v>0</v>
      </c>
      <c r="AU21" s="9">
        <v>0</v>
      </c>
    </row>
    <row r="22" spans="1:47" x14ac:dyDescent="0.25">
      <c r="A22" s="10"/>
      <c r="B22" s="6">
        <v>9</v>
      </c>
      <c r="C22" s="7" t="s">
        <v>55</v>
      </c>
      <c r="D22" s="6" t="s">
        <v>55</v>
      </c>
      <c r="E22" s="8" t="s">
        <v>56</v>
      </c>
      <c r="F22" s="9">
        <v>15636</v>
      </c>
      <c r="G22" s="9">
        <v>15636</v>
      </c>
      <c r="H22" s="9">
        <v>0</v>
      </c>
      <c r="I22" s="9">
        <v>10142</v>
      </c>
      <c r="J22" s="9">
        <v>10142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9">
        <v>0</v>
      </c>
      <c r="R22" s="9">
        <v>0</v>
      </c>
      <c r="S22" s="9">
        <v>0</v>
      </c>
      <c r="T22" s="9">
        <v>0</v>
      </c>
      <c r="U22" s="9">
        <v>5495</v>
      </c>
      <c r="V22" s="9">
        <v>5495</v>
      </c>
      <c r="W22" s="9">
        <v>0</v>
      </c>
      <c r="X22" s="9">
        <v>0</v>
      </c>
      <c r="Y22" s="9">
        <v>0</v>
      </c>
      <c r="Z22" s="9">
        <v>0</v>
      </c>
      <c r="AA22" s="9">
        <v>809</v>
      </c>
      <c r="AB22" s="9">
        <v>809</v>
      </c>
      <c r="AC22" s="9">
        <v>0</v>
      </c>
      <c r="AD22" s="9">
        <v>225</v>
      </c>
      <c r="AE22" s="9">
        <v>225</v>
      </c>
      <c r="AF22" s="9">
        <v>0</v>
      </c>
      <c r="AG22" s="9">
        <v>0</v>
      </c>
      <c r="AH22" s="9">
        <v>0</v>
      </c>
      <c r="AI22" s="9">
        <v>0</v>
      </c>
      <c r="AJ22" s="9">
        <v>0</v>
      </c>
      <c r="AK22" s="9">
        <v>0</v>
      </c>
      <c r="AL22" s="9">
        <v>0</v>
      </c>
      <c r="AM22" s="9">
        <v>0</v>
      </c>
      <c r="AN22" s="9">
        <v>0</v>
      </c>
      <c r="AO22" s="9">
        <v>0</v>
      </c>
      <c r="AP22" s="9">
        <v>583</v>
      </c>
      <c r="AQ22" s="9">
        <v>583</v>
      </c>
      <c r="AR22" s="9">
        <v>0</v>
      </c>
      <c r="AS22" s="9">
        <v>0</v>
      </c>
      <c r="AT22" s="9">
        <v>0</v>
      </c>
      <c r="AU22" s="9">
        <v>0</v>
      </c>
    </row>
    <row r="23" spans="1:47" x14ac:dyDescent="0.25">
      <c r="A23" s="10"/>
      <c r="B23" s="6">
        <v>10</v>
      </c>
      <c r="C23" s="7" t="s">
        <v>57</v>
      </c>
      <c r="D23" s="6" t="s">
        <v>57</v>
      </c>
      <c r="E23" s="8" t="s">
        <v>58</v>
      </c>
      <c r="F23" s="9">
        <v>394</v>
      </c>
      <c r="G23" s="9">
        <v>394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9">
        <v>0</v>
      </c>
      <c r="R23" s="9">
        <v>0</v>
      </c>
      <c r="S23" s="9">
        <v>0</v>
      </c>
      <c r="T23" s="9">
        <v>0</v>
      </c>
      <c r="U23" s="9">
        <v>394</v>
      </c>
      <c r="V23" s="9">
        <v>394</v>
      </c>
      <c r="W23" s="9">
        <v>0</v>
      </c>
      <c r="X23" s="9">
        <v>0</v>
      </c>
      <c r="Y23" s="9">
        <v>0</v>
      </c>
      <c r="Z23" s="9">
        <v>0</v>
      </c>
      <c r="AA23" s="9">
        <v>2</v>
      </c>
      <c r="AB23" s="9">
        <v>2</v>
      </c>
      <c r="AC23" s="9">
        <v>0</v>
      </c>
      <c r="AD23" s="9">
        <v>0</v>
      </c>
      <c r="AE23" s="9">
        <v>0</v>
      </c>
      <c r="AF23" s="9">
        <v>0</v>
      </c>
      <c r="AG23" s="9">
        <v>0</v>
      </c>
      <c r="AH23" s="9">
        <v>0</v>
      </c>
      <c r="AI23" s="9">
        <v>0</v>
      </c>
      <c r="AJ23" s="9">
        <v>0</v>
      </c>
      <c r="AK23" s="9">
        <v>0</v>
      </c>
      <c r="AL23" s="9">
        <v>0</v>
      </c>
      <c r="AM23" s="9">
        <v>0</v>
      </c>
      <c r="AN23" s="9">
        <v>0</v>
      </c>
      <c r="AO23" s="9">
        <v>0</v>
      </c>
      <c r="AP23" s="9">
        <v>2</v>
      </c>
      <c r="AQ23" s="9">
        <v>2</v>
      </c>
      <c r="AR23" s="9">
        <v>0</v>
      </c>
      <c r="AS23" s="9">
        <v>0</v>
      </c>
      <c r="AT23" s="9">
        <v>0</v>
      </c>
      <c r="AU23" s="9">
        <v>0</v>
      </c>
    </row>
    <row r="24" spans="1:47" x14ac:dyDescent="0.25">
      <c r="A24" s="10"/>
      <c r="B24" s="6">
        <v>11</v>
      </c>
      <c r="C24" s="7" t="s">
        <v>59</v>
      </c>
      <c r="D24" s="6" t="s">
        <v>59</v>
      </c>
      <c r="E24" s="8" t="s">
        <v>60</v>
      </c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</row>
    <row r="25" spans="1:47" x14ac:dyDescent="0.25">
      <c r="A25" s="10"/>
      <c r="B25" s="6">
        <v>12</v>
      </c>
      <c r="C25" s="7" t="s">
        <v>61</v>
      </c>
      <c r="D25" s="6" t="s">
        <v>61</v>
      </c>
      <c r="E25" s="8" t="s">
        <v>62</v>
      </c>
      <c r="F25" s="9">
        <v>3419</v>
      </c>
      <c r="G25" s="9">
        <v>3419</v>
      </c>
      <c r="H25" s="9">
        <v>0</v>
      </c>
      <c r="I25" s="9">
        <v>2600</v>
      </c>
      <c r="J25" s="9">
        <v>2600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9">
        <v>0</v>
      </c>
      <c r="R25" s="9">
        <v>0</v>
      </c>
      <c r="S25" s="9">
        <v>0</v>
      </c>
      <c r="T25" s="9">
        <v>0</v>
      </c>
      <c r="U25" s="9">
        <v>819</v>
      </c>
      <c r="V25" s="9">
        <v>819</v>
      </c>
      <c r="W25" s="9">
        <v>0</v>
      </c>
      <c r="X25" s="9">
        <v>0</v>
      </c>
      <c r="Y25" s="9">
        <v>0</v>
      </c>
      <c r="Z25" s="9">
        <v>0</v>
      </c>
      <c r="AA25" s="9">
        <v>22</v>
      </c>
      <c r="AB25" s="9">
        <v>22</v>
      </c>
      <c r="AC25" s="9">
        <v>0</v>
      </c>
      <c r="AD25" s="9">
        <v>18</v>
      </c>
      <c r="AE25" s="9">
        <v>18</v>
      </c>
      <c r="AF25" s="9">
        <v>0</v>
      </c>
      <c r="AG25" s="9">
        <v>0</v>
      </c>
      <c r="AH25" s="9">
        <v>0</v>
      </c>
      <c r="AI25" s="9">
        <v>0</v>
      </c>
      <c r="AJ25" s="9">
        <v>0</v>
      </c>
      <c r="AK25" s="9">
        <v>0</v>
      </c>
      <c r="AL25" s="9">
        <v>0</v>
      </c>
      <c r="AM25" s="9">
        <v>0</v>
      </c>
      <c r="AN25" s="9">
        <v>0</v>
      </c>
      <c r="AO25" s="9">
        <v>0</v>
      </c>
      <c r="AP25" s="9">
        <v>4</v>
      </c>
      <c r="AQ25" s="9">
        <v>4</v>
      </c>
      <c r="AR25" s="9">
        <v>0</v>
      </c>
      <c r="AS25" s="9">
        <v>0</v>
      </c>
      <c r="AT25" s="9">
        <v>0</v>
      </c>
      <c r="AU25" s="9">
        <v>0</v>
      </c>
    </row>
    <row r="26" spans="1:47" x14ac:dyDescent="0.25">
      <c r="A26" s="10"/>
      <c r="B26" s="6">
        <v>13</v>
      </c>
      <c r="C26" s="7" t="s">
        <v>63</v>
      </c>
      <c r="D26" s="6" t="s">
        <v>63</v>
      </c>
      <c r="E26" s="8" t="s">
        <v>64</v>
      </c>
      <c r="F26" s="9">
        <v>4351</v>
      </c>
      <c r="G26" s="9">
        <v>4351</v>
      </c>
      <c r="H26" s="9">
        <v>0</v>
      </c>
      <c r="I26" s="9">
        <v>3108</v>
      </c>
      <c r="J26" s="9">
        <v>3108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9">
        <v>0</v>
      </c>
      <c r="R26" s="9">
        <v>0</v>
      </c>
      <c r="S26" s="9">
        <v>0</v>
      </c>
      <c r="T26" s="9">
        <v>0</v>
      </c>
      <c r="U26" s="9">
        <v>1243</v>
      </c>
      <c r="V26" s="9">
        <v>1243</v>
      </c>
      <c r="W26" s="9">
        <v>0</v>
      </c>
      <c r="X26" s="9">
        <v>0</v>
      </c>
      <c r="Y26" s="9">
        <v>0</v>
      </c>
      <c r="Z26" s="9">
        <v>0</v>
      </c>
      <c r="AA26" s="9">
        <v>178</v>
      </c>
      <c r="AB26" s="9">
        <v>178</v>
      </c>
      <c r="AC26" s="9">
        <v>0</v>
      </c>
      <c r="AD26" s="9">
        <v>120</v>
      </c>
      <c r="AE26" s="9">
        <v>120</v>
      </c>
      <c r="AF26" s="9">
        <v>0</v>
      </c>
      <c r="AG26" s="9">
        <v>0</v>
      </c>
      <c r="AH26" s="9">
        <v>0</v>
      </c>
      <c r="AI26" s="9">
        <v>0</v>
      </c>
      <c r="AJ26" s="9">
        <v>0</v>
      </c>
      <c r="AK26" s="9">
        <v>0</v>
      </c>
      <c r="AL26" s="9">
        <v>0</v>
      </c>
      <c r="AM26" s="9">
        <v>0</v>
      </c>
      <c r="AN26" s="9">
        <v>0</v>
      </c>
      <c r="AO26" s="9">
        <v>0</v>
      </c>
      <c r="AP26" s="9">
        <v>58</v>
      </c>
      <c r="AQ26" s="9">
        <v>58</v>
      </c>
      <c r="AR26" s="9">
        <v>0</v>
      </c>
      <c r="AS26" s="9">
        <v>0</v>
      </c>
      <c r="AT26" s="9">
        <v>0</v>
      </c>
      <c r="AU26" s="9">
        <v>0</v>
      </c>
    </row>
    <row r="27" spans="1:47" x14ac:dyDescent="0.25">
      <c r="A27" s="10"/>
      <c r="B27" s="6">
        <v>14</v>
      </c>
      <c r="C27" s="7" t="s">
        <v>65</v>
      </c>
      <c r="D27" s="6" t="s">
        <v>65</v>
      </c>
      <c r="E27" s="8" t="s">
        <v>66</v>
      </c>
      <c r="F27" s="9">
        <v>1126</v>
      </c>
      <c r="G27" s="9">
        <v>1126</v>
      </c>
      <c r="H27" s="9">
        <v>0</v>
      </c>
      <c r="I27" s="9">
        <v>1126</v>
      </c>
      <c r="J27" s="9">
        <v>1126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9">
        <v>0</v>
      </c>
      <c r="R27" s="9">
        <v>0</v>
      </c>
      <c r="S27" s="9">
        <v>0</v>
      </c>
      <c r="T27" s="9">
        <v>0</v>
      </c>
      <c r="U27" s="9">
        <v>0</v>
      </c>
      <c r="V27" s="9">
        <v>0</v>
      </c>
      <c r="W27" s="9">
        <v>0</v>
      </c>
      <c r="X27" s="9">
        <v>0</v>
      </c>
      <c r="Y27" s="9">
        <v>0</v>
      </c>
      <c r="Z27" s="9">
        <v>0</v>
      </c>
      <c r="AA27" s="9">
        <v>11</v>
      </c>
      <c r="AB27" s="9">
        <v>11</v>
      </c>
      <c r="AC27" s="9">
        <v>0</v>
      </c>
      <c r="AD27" s="9">
        <v>11</v>
      </c>
      <c r="AE27" s="9">
        <v>11</v>
      </c>
      <c r="AF27" s="9">
        <v>0</v>
      </c>
      <c r="AG27" s="9">
        <v>0</v>
      </c>
      <c r="AH27" s="9">
        <v>0</v>
      </c>
      <c r="AI27" s="9">
        <v>0</v>
      </c>
      <c r="AJ27" s="9">
        <v>0</v>
      </c>
      <c r="AK27" s="9">
        <v>0</v>
      </c>
      <c r="AL27" s="9">
        <v>0</v>
      </c>
      <c r="AM27" s="9">
        <v>0</v>
      </c>
      <c r="AN27" s="9">
        <v>0</v>
      </c>
      <c r="AO27" s="9">
        <v>0</v>
      </c>
      <c r="AP27" s="9">
        <v>0</v>
      </c>
      <c r="AQ27" s="9">
        <v>0</v>
      </c>
      <c r="AR27" s="9">
        <v>0</v>
      </c>
      <c r="AS27" s="9">
        <v>0</v>
      </c>
      <c r="AT27" s="9">
        <v>0</v>
      </c>
      <c r="AU27" s="9">
        <v>0</v>
      </c>
    </row>
    <row r="28" spans="1:47" ht="36" x14ac:dyDescent="0.25">
      <c r="A28" s="10"/>
      <c r="B28" s="6">
        <v>15</v>
      </c>
      <c r="C28" s="7" t="s">
        <v>67</v>
      </c>
      <c r="D28" s="6" t="s">
        <v>67</v>
      </c>
      <c r="E28" s="8" t="s">
        <v>68</v>
      </c>
      <c r="F28" s="9">
        <v>17404</v>
      </c>
      <c r="G28" s="9">
        <v>17404</v>
      </c>
      <c r="H28" s="9">
        <v>0</v>
      </c>
      <c r="I28" s="9">
        <v>12435</v>
      </c>
      <c r="J28" s="9">
        <v>12435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9">
        <v>0</v>
      </c>
      <c r="R28" s="9">
        <v>0</v>
      </c>
      <c r="S28" s="9">
        <v>0</v>
      </c>
      <c r="T28" s="9">
        <v>0</v>
      </c>
      <c r="U28" s="9">
        <v>4968</v>
      </c>
      <c r="V28" s="9">
        <v>4968</v>
      </c>
      <c r="W28" s="9">
        <v>0</v>
      </c>
      <c r="X28" s="9">
        <v>0</v>
      </c>
      <c r="Y28" s="9">
        <v>0</v>
      </c>
      <c r="Z28" s="9">
        <v>0</v>
      </c>
      <c r="AA28" s="9">
        <v>317</v>
      </c>
      <c r="AB28" s="9">
        <v>317</v>
      </c>
      <c r="AC28" s="9">
        <v>0</v>
      </c>
      <c r="AD28" s="9">
        <v>155</v>
      </c>
      <c r="AE28" s="9">
        <v>155</v>
      </c>
      <c r="AF28" s="9">
        <v>0</v>
      </c>
      <c r="AG28" s="9">
        <v>0</v>
      </c>
      <c r="AH28" s="9">
        <v>0</v>
      </c>
      <c r="AI28" s="9">
        <v>0</v>
      </c>
      <c r="AJ28" s="9">
        <v>0</v>
      </c>
      <c r="AK28" s="9">
        <v>0</v>
      </c>
      <c r="AL28" s="9">
        <v>0</v>
      </c>
      <c r="AM28" s="9">
        <v>0</v>
      </c>
      <c r="AN28" s="9">
        <v>0</v>
      </c>
      <c r="AO28" s="9">
        <v>0</v>
      </c>
      <c r="AP28" s="9">
        <v>162</v>
      </c>
      <c r="AQ28" s="9">
        <v>162</v>
      </c>
      <c r="AR28" s="9">
        <v>0</v>
      </c>
      <c r="AS28" s="9">
        <v>0</v>
      </c>
      <c r="AT28" s="9">
        <v>0</v>
      </c>
      <c r="AU28" s="9">
        <v>0</v>
      </c>
    </row>
    <row r="29" spans="1:47" x14ac:dyDescent="0.25">
      <c r="A29" s="10"/>
      <c r="B29" s="6">
        <v>16</v>
      </c>
      <c r="C29" s="7" t="s">
        <v>69</v>
      </c>
      <c r="D29" s="6" t="s">
        <v>69</v>
      </c>
      <c r="E29" s="8" t="s">
        <v>70</v>
      </c>
      <c r="F29" s="9">
        <v>258</v>
      </c>
      <c r="G29" s="9">
        <v>258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9">
        <v>0</v>
      </c>
      <c r="R29" s="9">
        <v>0</v>
      </c>
      <c r="S29" s="9">
        <v>0</v>
      </c>
      <c r="T29" s="9">
        <v>0</v>
      </c>
      <c r="U29" s="9">
        <v>258</v>
      </c>
      <c r="V29" s="9">
        <v>258</v>
      </c>
      <c r="W29" s="9">
        <v>0</v>
      </c>
      <c r="X29" s="9">
        <v>0</v>
      </c>
      <c r="Y29" s="9">
        <v>0</v>
      </c>
      <c r="Z29" s="9">
        <v>0</v>
      </c>
      <c r="AA29" s="9">
        <v>4</v>
      </c>
      <c r="AB29" s="9">
        <v>4</v>
      </c>
      <c r="AC29" s="9">
        <v>0</v>
      </c>
      <c r="AD29" s="9">
        <v>0</v>
      </c>
      <c r="AE29" s="9">
        <v>0</v>
      </c>
      <c r="AF29" s="9">
        <v>0</v>
      </c>
      <c r="AG29" s="9">
        <v>0</v>
      </c>
      <c r="AH29" s="9">
        <v>0</v>
      </c>
      <c r="AI29" s="9">
        <v>0</v>
      </c>
      <c r="AJ29" s="9">
        <v>0</v>
      </c>
      <c r="AK29" s="9">
        <v>0</v>
      </c>
      <c r="AL29" s="9">
        <v>0</v>
      </c>
      <c r="AM29" s="9">
        <v>0</v>
      </c>
      <c r="AN29" s="9">
        <v>0</v>
      </c>
      <c r="AO29" s="9">
        <v>0</v>
      </c>
      <c r="AP29" s="9">
        <v>4</v>
      </c>
      <c r="AQ29" s="9">
        <v>4</v>
      </c>
      <c r="AR29" s="9">
        <v>0</v>
      </c>
      <c r="AS29" s="9">
        <v>0</v>
      </c>
      <c r="AT29" s="9">
        <v>0</v>
      </c>
      <c r="AU29" s="9">
        <v>0</v>
      </c>
    </row>
    <row r="30" spans="1:47" x14ac:dyDescent="0.25">
      <c r="A30" s="10"/>
      <c r="B30" s="6">
        <v>17</v>
      </c>
      <c r="C30" s="7" t="s">
        <v>71</v>
      </c>
      <c r="D30" s="6" t="s">
        <v>71</v>
      </c>
      <c r="E30" s="8" t="s">
        <v>72</v>
      </c>
      <c r="F30" s="9">
        <v>533</v>
      </c>
      <c r="G30" s="9">
        <v>533</v>
      </c>
      <c r="H30" s="9">
        <v>0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  <c r="O30" s="9">
        <v>78</v>
      </c>
      <c r="P30" s="9">
        <v>78</v>
      </c>
      <c r="Q30" s="9">
        <v>0</v>
      </c>
      <c r="R30" s="9">
        <v>0</v>
      </c>
      <c r="S30" s="9">
        <v>0</v>
      </c>
      <c r="T30" s="9">
        <v>0</v>
      </c>
      <c r="U30" s="9">
        <v>455</v>
      </c>
      <c r="V30" s="9">
        <v>455</v>
      </c>
      <c r="W30" s="9">
        <v>0</v>
      </c>
      <c r="X30" s="9">
        <v>0</v>
      </c>
      <c r="Y30" s="9">
        <v>0</v>
      </c>
      <c r="Z30" s="9">
        <v>0</v>
      </c>
      <c r="AA30" s="9">
        <v>79</v>
      </c>
      <c r="AB30" s="9">
        <v>79</v>
      </c>
      <c r="AC30" s="9">
        <v>0</v>
      </c>
      <c r="AD30" s="9">
        <v>0</v>
      </c>
      <c r="AE30" s="9">
        <v>0</v>
      </c>
      <c r="AF30" s="9">
        <v>0</v>
      </c>
      <c r="AG30" s="9">
        <v>0</v>
      </c>
      <c r="AH30" s="9">
        <v>0</v>
      </c>
      <c r="AI30" s="9">
        <v>0</v>
      </c>
      <c r="AJ30" s="9">
        <v>78</v>
      </c>
      <c r="AK30" s="9">
        <v>78</v>
      </c>
      <c r="AL30" s="9">
        <v>0</v>
      </c>
      <c r="AM30" s="9">
        <v>0</v>
      </c>
      <c r="AN30" s="9">
        <v>0</v>
      </c>
      <c r="AO30" s="9">
        <v>0</v>
      </c>
      <c r="AP30" s="9">
        <v>1</v>
      </c>
      <c r="AQ30" s="9">
        <v>1</v>
      </c>
      <c r="AR30" s="9">
        <v>0</v>
      </c>
      <c r="AS30" s="9">
        <v>0</v>
      </c>
      <c r="AT30" s="9">
        <v>0</v>
      </c>
      <c r="AU30" s="9">
        <v>0</v>
      </c>
    </row>
    <row r="31" spans="1:47" x14ac:dyDescent="0.25">
      <c r="A31" s="10"/>
      <c r="B31" s="6">
        <v>18</v>
      </c>
      <c r="C31" s="7" t="s">
        <v>73</v>
      </c>
      <c r="D31" s="6" t="s">
        <v>73</v>
      </c>
      <c r="E31" s="8" t="s">
        <v>74</v>
      </c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</row>
    <row r="32" spans="1:47" x14ac:dyDescent="0.25">
      <c r="A32" s="10"/>
      <c r="B32" s="6">
        <v>19</v>
      </c>
      <c r="C32" s="7" t="s">
        <v>75</v>
      </c>
      <c r="D32" s="6" t="s">
        <v>75</v>
      </c>
      <c r="E32" s="8" t="s">
        <v>76</v>
      </c>
      <c r="F32" s="9">
        <v>9131</v>
      </c>
      <c r="G32" s="9">
        <v>9131</v>
      </c>
      <c r="H32" s="9">
        <v>0</v>
      </c>
      <c r="I32" s="9">
        <v>5300</v>
      </c>
      <c r="J32" s="9">
        <v>5300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9">
        <v>0</v>
      </c>
      <c r="R32" s="9">
        <v>0</v>
      </c>
      <c r="S32" s="9">
        <v>0</v>
      </c>
      <c r="T32" s="9">
        <v>0</v>
      </c>
      <c r="U32" s="9">
        <v>3831</v>
      </c>
      <c r="V32" s="9">
        <v>3831</v>
      </c>
      <c r="W32" s="9">
        <v>0</v>
      </c>
      <c r="X32" s="9">
        <v>0</v>
      </c>
      <c r="Y32" s="9">
        <v>0</v>
      </c>
      <c r="Z32" s="9">
        <v>0</v>
      </c>
      <c r="AA32" s="9">
        <v>80</v>
      </c>
      <c r="AB32" s="9">
        <v>80</v>
      </c>
      <c r="AC32" s="9">
        <v>0</v>
      </c>
      <c r="AD32" s="9">
        <v>25</v>
      </c>
      <c r="AE32" s="9">
        <v>25</v>
      </c>
      <c r="AF32" s="9">
        <v>0</v>
      </c>
      <c r="AG32" s="9">
        <v>0</v>
      </c>
      <c r="AH32" s="9">
        <v>0</v>
      </c>
      <c r="AI32" s="9">
        <v>0</v>
      </c>
      <c r="AJ32" s="9">
        <v>0</v>
      </c>
      <c r="AK32" s="9">
        <v>0</v>
      </c>
      <c r="AL32" s="9">
        <v>0</v>
      </c>
      <c r="AM32" s="9">
        <v>0</v>
      </c>
      <c r="AN32" s="9">
        <v>0</v>
      </c>
      <c r="AO32" s="9">
        <v>0</v>
      </c>
      <c r="AP32" s="9">
        <v>55</v>
      </c>
      <c r="AQ32" s="9">
        <v>55</v>
      </c>
      <c r="AR32" s="9">
        <v>0</v>
      </c>
      <c r="AS32" s="9">
        <v>0</v>
      </c>
      <c r="AT32" s="9">
        <v>0</v>
      </c>
      <c r="AU32" s="9">
        <v>0</v>
      </c>
    </row>
    <row r="33" spans="1:47" ht="24" x14ac:dyDescent="0.25">
      <c r="A33" s="10"/>
      <c r="B33" s="6">
        <v>20</v>
      </c>
      <c r="C33" s="7" t="s">
        <v>77</v>
      </c>
      <c r="D33" s="6" t="s">
        <v>77</v>
      </c>
      <c r="E33" s="8" t="s">
        <v>78</v>
      </c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</row>
    <row r="34" spans="1:47" x14ac:dyDescent="0.25">
      <c r="A34" s="10"/>
      <c r="B34" s="6">
        <v>21</v>
      </c>
      <c r="C34" s="7" t="s">
        <v>79</v>
      </c>
      <c r="D34" s="6" t="s">
        <v>79</v>
      </c>
      <c r="E34" s="8" t="s">
        <v>80</v>
      </c>
      <c r="F34" s="9">
        <v>8592</v>
      </c>
      <c r="G34" s="9">
        <v>8592</v>
      </c>
      <c r="H34" s="9">
        <v>0</v>
      </c>
      <c r="I34" s="9">
        <v>0</v>
      </c>
      <c r="J34" s="9">
        <v>0</v>
      </c>
      <c r="K34" s="9">
        <v>0</v>
      </c>
      <c r="L34" s="9">
        <v>2035</v>
      </c>
      <c r="M34" s="9">
        <v>2035</v>
      </c>
      <c r="N34" s="9">
        <v>0</v>
      </c>
      <c r="O34" s="9">
        <v>0</v>
      </c>
      <c r="P34" s="9">
        <v>0</v>
      </c>
      <c r="Q34" s="9">
        <v>0</v>
      </c>
      <c r="R34" s="9">
        <v>0</v>
      </c>
      <c r="S34" s="9">
        <v>0</v>
      </c>
      <c r="T34" s="9">
        <v>0</v>
      </c>
      <c r="U34" s="9">
        <v>6557</v>
      </c>
      <c r="V34" s="9">
        <v>6557</v>
      </c>
      <c r="W34" s="9">
        <v>0</v>
      </c>
      <c r="X34" s="9">
        <v>0</v>
      </c>
      <c r="Y34" s="9">
        <v>0</v>
      </c>
      <c r="Z34" s="9">
        <v>0</v>
      </c>
      <c r="AA34" s="9">
        <v>433</v>
      </c>
      <c r="AB34" s="9">
        <v>433</v>
      </c>
      <c r="AC34" s="9">
        <v>0</v>
      </c>
      <c r="AD34" s="9">
        <v>0</v>
      </c>
      <c r="AE34" s="9">
        <v>0</v>
      </c>
      <c r="AF34" s="9">
        <v>0</v>
      </c>
      <c r="AG34" s="9">
        <v>353</v>
      </c>
      <c r="AH34" s="9">
        <v>353</v>
      </c>
      <c r="AI34" s="9">
        <v>0</v>
      </c>
      <c r="AJ34" s="9">
        <v>0</v>
      </c>
      <c r="AK34" s="9">
        <v>0</v>
      </c>
      <c r="AL34" s="9">
        <v>0</v>
      </c>
      <c r="AM34" s="9">
        <v>0</v>
      </c>
      <c r="AN34" s="9">
        <v>0</v>
      </c>
      <c r="AO34" s="9">
        <v>0</v>
      </c>
      <c r="AP34" s="9">
        <v>80</v>
      </c>
      <c r="AQ34" s="9">
        <v>80</v>
      </c>
      <c r="AR34" s="9">
        <v>0</v>
      </c>
      <c r="AS34" s="9">
        <v>0</v>
      </c>
      <c r="AT34" s="9">
        <v>0</v>
      </c>
      <c r="AU34" s="9">
        <v>0</v>
      </c>
    </row>
    <row r="35" spans="1:47" x14ac:dyDescent="0.25">
      <c r="A35" s="10"/>
      <c r="B35" s="6">
        <v>22</v>
      </c>
      <c r="C35" s="7" t="s">
        <v>81</v>
      </c>
      <c r="D35" s="6" t="s">
        <v>81</v>
      </c>
      <c r="E35" s="8" t="s">
        <v>82</v>
      </c>
      <c r="F35" s="9">
        <v>8513</v>
      </c>
      <c r="G35" s="9">
        <v>6460</v>
      </c>
      <c r="H35" s="9">
        <v>2054</v>
      </c>
      <c r="I35" s="9">
        <v>3584</v>
      </c>
      <c r="J35" s="9">
        <v>3584</v>
      </c>
      <c r="K35" s="9">
        <v>0</v>
      </c>
      <c r="L35" s="9">
        <v>2054</v>
      </c>
      <c r="M35" s="9">
        <v>0</v>
      </c>
      <c r="N35" s="9">
        <v>2054</v>
      </c>
      <c r="O35" s="9">
        <v>0</v>
      </c>
      <c r="P35" s="9">
        <v>0</v>
      </c>
      <c r="Q35" s="9">
        <v>0</v>
      </c>
      <c r="R35" s="9">
        <v>0</v>
      </c>
      <c r="S35" s="9">
        <v>0</v>
      </c>
      <c r="T35" s="9">
        <v>0</v>
      </c>
      <c r="U35" s="9">
        <v>2876</v>
      </c>
      <c r="V35" s="9">
        <v>2876</v>
      </c>
      <c r="W35" s="9">
        <v>0</v>
      </c>
      <c r="X35" s="9">
        <v>0</v>
      </c>
      <c r="Y35" s="9">
        <v>0</v>
      </c>
      <c r="Z35" s="9">
        <v>0</v>
      </c>
      <c r="AA35" s="9">
        <v>98</v>
      </c>
      <c r="AB35" s="9">
        <v>98</v>
      </c>
      <c r="AC35" s="9">
        <v>0</v>
      </c>
      <c r="AD35" s="9">
        <v>57</v>
      </c>
      <c r="AE35" s="9">
        <v>57</v>
      </c>
      <c r="AF35" s="9">
        <v>0</v>
      </c>
      <c r="AG35" s="9">
        <v>0</v>
      </c>
      <c r="AH35" s="9">
        <v>0</v>
      </c>
      <c r="AI35" s="9">
        <v>0</v>
      </c>
      <c r="AJ35" s="9">
        <v>0</v>
      </c>
      <c r="AK35" s="9">
        <v>0</v>
      </c>
      <c r="AL35" s="9">
        <v>0</v>
      </c>
      <c r="AM35" s="9">
        <v>0</v>
      </c>
      <c r="AN35" s="9">
        <v>0</v>
      </c>
      <c r="AO35" s="9">
        <v>0</v>
      </c>
      <c r="AP35" s="9">
        <v>42</v>
      </c>
      <c r="AQ35" s="9">
        <v>42</v>
      </c>
      <c r="AR35" s="9">
        <v>0</v>
      </c>
      <c r="AS35" s="9">
        <v>0</v>
      </c>
      <c r="AT35" s="9">
        <v>0</v>
      </c>
      <c r="AU35" s="9">
        <v>0</v>
      </c>
    </row>
    <row r="36" spans="1:47" x14ac:dyDescent="0.25">
      <c r="A36" s="10"/>
      <c r="B36" s="6">
        <v>23</v>
      </c>
      <c r="C36" s="7" t="s">
        <v>83</v>
      </c>
      <c r="D36" s="6" t="s">
        <v>83</v>
      </c>
      <c r="E36" s="8" t="s">
        <v>84</v>
      </c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</row>
    <row r="37" spans="1:47" ht="24" x14ac:dyDescent="0.25">
      <c r="A37" s="10"/>
      <c r="B37" s="6">
        <v>24</v>
      </c>
      <c r="C37" s="7" t="s">
        <v>85</v>
      </c>
      <c r="D37" s="6" t="s">
        <v>85</v>
      </c>
      <c r="E37" s="8" t="s">
        <v>86</v>
      </c>
      <c r="F37" s="9">
        <v>84614</v>
      </c>
      <c r="G37" s="9">
        <v>84614</v>
      </c>
      <c r="H37" s="9">
        <v>0</v>
      </c>
      <c r="I37" s="9">
        <v>17034</v>
      </c>
      <c r="J37" s="9">
        <v>17034</v>
      </c>
      <c r="K37" s="9">
        <v>0</v>
      </c>
      <c r="L37" s="9">
        <v>60792</v>
      </c>
      <c r="M37" s="9">
        <v>60792</v>
      </c>
      <c r="N37" s="9">
        <v>0</v>
      </c>
      <c r="O37" s="9">
        <v>0</v>
      </c>
      <c r="P37" s="9">
        <v>0</v>
      </c>
      <c r="Q37" s="9">
        <v>0</v>
      </c>
      <c r="R37" s="9">
        <v>0</v>
      </c>
      <c r="S37" s="9">
        <v>0</v>
      </c>
      <c r="T37" s="9">
        <v>0</v>
      </c>
      <c r="U37" s="9">
        <v>6788</v>
      </c>
      <c r="V37" s="9">
        <v>6788</v>
      </c>
      <c r="W37" s="9">
        <v>0</v>
      </c>
      <c r="X37" s="9">
        <v>0</v>
      </c>
      <c r="Y37" s="9">
        <v>0</v>
      </c>
      <c r="Z37" s="9">
        <v>0</v>
      </c>
      <c r="AA37" s="9">
        <v>25570</v>
      </c>
      <c r="AB37" s="9">
        <v>25570</v>
      </c>
      <c r="AC37" s="9">
        <v>0</v>
      </c>
      <c r="AD37" s="9">
        <v>236</v>
      </c>
      <c r="AE37" s="9">
        <v>236</v>
      </c>
      <c r="AF37" s="9">
        <v>0</v>
      </c>
      <c r="AG37" s="9">
        <v>25125</v>
      </c>
      <c r="AH37" s="9">
        <v>25125</v>
      </c>
      <c r="AI37" s="9">
        <v>0</v>
      </c>
      <c r="AJ37" s="9">
        <v>0</v>
      </c>
      <c r="AK37" s="9">
        <v>0</v>
      </c>
      <c r="AL37" s="9">
        <v>0</v>
      </c>
      <c r="AM37" s="9">
        <v>0</v>
      </c>
      <c r="AN37" s="9">
        <v>0</v>
      </c>
      <c r="AO37" s="9">
        <v>0</v>
      </c>
      <c r="AP37" s="9">
        <v>209</v>
      </c>
      <c r="AQ37" s="9">
        <v>209</v>
      </c>
      <c r="AR37" s="9">
        <v>0</v>
      </c>
      <c r="AS37" s="9">
        <v>0</v>
      </c>
      <c r="AT37" s="9">
        <v>0</v>
      </c>
      <c r="AU37" s="9">
        <v>0</v>
      </c>
    </row>
    <row r="38" spans="1:47" ht="24" x14ac:dyDescent="0.25">
      <c r="A38" s="10"/>
      <c r="B38" s="6">
        <v>25</v>
      </c>
      <c r="C38" s="7" t="s">
        <v>87</v>
      </c>
      <c r="D38" s="6" t="s">
        <v>87</v>
      </c>
      <c r="E38" s="8" t="s">
        <v>88</v>
      </c>
      <c r="F38" s="9">
        <v>526</v>
      </c>
      <c r="G38" s="9">
        <v>526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9">
        <v>0</v>
      </c>
      <c r="R38" s="9">
        <v>0</v>
      </c>
      <c r="S38" s="9">
        <v>0</v>
      </c>
      <c r="T38" s="9">
        <v>0</v>
      </c>
      <c r="U38" s="9">
        <v>526</v>
      </c>
      <c r="V38" s="9">
        <v>526</v>
      </c>
      <c r="W38" s="9">
        <v>0</v>
      </c>
      <c r="X38" s="9">
        <v>0</v>
      </c>
      <c r="Y38" s="9">
        <v>0</v>
      </c>
      <c r="Z38" s="9">
        <v>0</v>
      </c>
      <c r="AA38" s="9">
        <v>4</v>
      </c>
      <c r="AB38" s="9">
        <v>4</v>
      </c>
      <c r="AC38" s="9">
        <v>0</v>
      </c>
      <c r="AD38" s="9">
        <v>0</v>
      </c>
      <c r="AE38" s="9">
        <v>0</v>
      </c>
      <c r="AF38" s="9">
        <v>0</v>
      </c>
      <c r="AG38" s="9">
        <v>0</v>
      </c>
      <c r="AH38" s="9">
        <v>0</v>
      </c>
      <c r="AI38" s="9">
        <v>0</v>
      </c>
      <c r="AJ38" s="9">
        <v>0</v>
      </c>
      <c r="AK38" s="9">
        <v>0</v>
      </c>
      <c r="AL38" s="9">
        <v>0</v>
      </c>
      <c r="AM38" s="9">
        <v>0</v>
      </c>
      <c r="AN38" s="9">
        <v>0</v>
      </c>
      <c r="AO38" s="9">
        <v>0</v>
      </c>
      <c r="AP38" s="9">
        <v>4</v>
      </c>
      <c r="AQ38" s="9">
        <v>4</v>
      </c>
      <c r="AR38" s="9">
        <v>0</v>
      </c>
      <c r="AS38" s="9">
        <v>0</v>
      </c>
      <c r="AT38" s="9">
        <v>0</v>
      </c>
      <c r="AU38" s="9">
        <v>0</v>
      </c>
    </row>
    <row r="39" spans="1:47" x14ac:dyDescent="0.25">
      <c r="A39" s="10"/>
      <c r="B39" s="6">
        <v>26</v>
      </c>
      <c r="C39" s="7" t="s">
        <v>89</v>
      </c>
      <c r="D39" s="6" t="s">
        <v>89</v>
      </c>
      <c r="E39" s="8" t="s">
        <v>90</v>
      </c>
      <c r="F39" s="9">
        <v>860</v>
      </c>
      <c r="G39" s="9">
        <v>860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9">
        <v>0</v>
      </c>
      <c r="R39" s="9">
        <v>0</v>
      </c>
      <c r="S39" s="9">
        <v>0</v>
      </c>
      <c r="T39" s="9">
        <v>0</v>
      </c>
      <c r="U39" s="9">
        <v>860</v>
      </c>
      <c r="V39" s="9">
        <v>860</v>
      </c>
      <c r="W39" s="9">
        <v>0</v>
      </c>
      <c r="X39" s="9">
        <v>0</v>
      </c>
      <c r="Y39" s="9">
        <v>0</v>
      </c>
      <c r="Z39" s="9">
        <v>0</v>
      </c>
      <c r="AA39" s="9">
        <v>2</v>
      </c>
      <c r="AB39" s="9">
        <v>2</v>
      </c>
      <c r="AC39" s="9">
        <v>0</v>
      </c>
      <c r="AD39" s="9">
        <v>0</v>
      </c>
      <c r="AE39" s="9">
        <v>0</v>
      </c>
      <c r="AF39" s="9">
        <v>0</v>
      </c>
      <c r="AG39" s="9">
        <v>0</v>
      </c>
      <c r="AH39" s="9">
        <v>0</v>
      </c>
      <c r="AI39" s="9">
        <v>0</v>
      </c>
      <c r="AJ39" s="9">
        <v>0</v>
      </c>
      <c r="AK39" s="9">
        <v>0</v>
      </c>
      <c r="AL39" s="9">
        <v>0</v>
      </c>
      <c r="AM39" s="9">
        <v>0</v>
      </c>
      <c r="AN39" s="9">
        <v>0</v>
      </c>
      <c r="AO39" s="9">
        <v>0</v>
      </c>
      <c r="AP39" s="9">
        <v>2</v>
      </c>
      <c r="AQ39" s="9">
        <v>2</v>
      </c>
      <c r="AR39" s="9">
        <v>0</v>
      </c>
      <c r="AS39" s="9">
        <v>0</v>
      </c>
      <c r="AT39" s="9">
        <v>0</v>
      </c>
      <c r="AU39" s="9">
        <v>0</v>
      </c>
    </row>
    <row r="40" spans="1:47" x14ac:dyDescent="0.25">
      <c r="A40" s="10"/>
      <c r="B40" s="6">
        <v>27</v>
      </c>
      <c r="C40" s="7" t="s">
        <v>91</v>
      </c>
      <c r="D40" s="6" t="s">
        <v>91</v>
      </c>
      <c r="E40" s="8" t="s">
        <v>92</v>
      </c>
      <c r="F40" s="9">
        <v>13496</v>
      </c>
      <c r="G40" s="9">
        <v>13496</v>
      </c>
      <c r="H40" s="9">
        <v>0</v>
      </c>
      <c r="I40" s="9">
        <v>13259</v>
      </c>
      <c r="J40" s="9">
        <v>13259</v>
      </c>
      <c r="K40" s="9">
        <v>0</v>
      </c>
      <c r="L40" s="9">
        <v>0</v>
      </c>
      <c r="M40" s="9">
        <v>0</v>
      </c>
      <c r="N40" s="9">
        <v>0</v>
      </c>
      <c r="O40" s="9">
        <v>2</v>
      </c>
      <c r="P40" s="9">
        <v>2</v>
      </c>
      <c r="Q40" s="9">
        <v>0</v>
      </c>
      <c r="R40" s="9">
        <v>0</v>
      </c>
      <c r="S40" s="9">
        <v>0</v>
      </c>
      <c r="T40" s="9">
        <v>0</v>
      </c>
      <c r="U40" s="9">
        <v>236</v>
      </c>
      <c r="V40" s="9">
        <v>236</v>
      </c>
      <c r="W40" s="9">
        <v>0</v>
      </c>
      <c r="X40" s="9">
        <v>0</v>
      </c>
      <c r="Y40" s="9">
        <v>0</v>
      </c>
      <c r="Z40" s="9">
        <v>0</v>
      </c>
      <c r="AA40" s="9">
        <v>240</v>
      </c>
      <c r="AB40" s="9">
        <v>240</v>
      </c>
      <c r="AC40" s="9">
        <v>0</v>
      </c>
      <c r="AD40" s="9">
        <v>226</v>
      </c>
      <c r="AE40" s="9">
        <v>226</v>
      </c>
      <c r="AF40" s="9">
        <v>0</v>
      </c>
      <c r="AG40" s="9">
        <v>0</v>
      </c>
      <c r="AH40" s="9">
        <v>0</v>
      </c>
      <c r="AI40" s="9">
        <v>0</v>
      </c>
      <c r="AJ40" s="9">
        <v>2</v>
      </c>
      <c r="AK40" s="9">
        <v>2</v>
      </c>
      <c r="AL40" s="9">
        <v>0</v>
      </c>
      <c r="AM40" s="9">
        <v>0</v>
      </c>
      <c r="AN40" s="9">
        <v>0</v>
      </c>
      <c r="AO40" s="9">
        <v>0</v>
      </c>
      <c r="AP40" s="9">
        <v>12</v>
      </c>
      <c r="AQ40" s="9">
        <v>12</v>
      </c>
      <c r="AR40" s="9">
        <v>0</v>
      </c>
      <c r="AS40" s="9">
        <v>0</v>
      </c>
      <c r="AT40" s="9">
        <v>0</v>
      </c>
      <c r="AU40" s="9">
        <v>0</v>
      </c>
    </row>
    <row r="41" spans="1:47" ht="24" x14ac:dyDescent="0.25">
      <c r="A41" s="10"/>
      <c r="B41" s="6">
        <v>28</v>
      </c>
      <c r="C41" s="7" t="s">
        <v>93</v>
      </c>
      <c r="D41" s="6" t="s">
        <v>93</v>
      </c>
      <c r="E41" s="8" t="s">
        <v>94</v>
      </c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  <c r="AQ41" s="9"/>
      <c r="AR41" s="9"/>
      <c r="AS41" s="9"/>
      <c r="AT41" s="9"/>
      <c r="AU41" s="9"/>
    </row>
    <row r="42" spans="1:47" x14ac:dyDescent="0.25">
      <c r="A42" s="10"/>
      <c r="B42" s="6">
        <v>29</v>
      </c>
      <c r="C42" s="7" t="s">
        <v>95</v>
      </c>
      <c r="D42" s="6" t="s">
        <v>95</v>
      </c>
      <c r="E42" s="8" t="s">
        <v>96</v>
      </c>
      <c r="F42" s="9">
        <v>23610</v>
      </c>
      <c r="G42" s="9">
        <v>23610</v>
      </c>
      <c r="H42" s="9">
        <v>0</v>
      </c>
      <c r="I42" s="9">
        <v>19778</v>
      </c>
      <c r="J42" s="9">
        <v>19778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9">
        <v>0</v>
      </c>
      <c r="R42" s="9">
        <v>0</v>
      </c>
      <c r="S42" s="9">
        <v>0</v>
      </c>
      <c r="T42" s="9">
        <v>0</v>
      </c>
      <c r="U42" s="9">
        <v>3832</v>
      </c>
      <c r="V42" s="9">
        <v>3832</v>
      </c>
      <c r="W42" s="9">
        <v>0</v>
      </c>
      <c r="X42" s="9">
        <v>0</v>
      </c>
      <c r="Y42" s="9">
        <v>0</v>
      </c>
      <c r="Z42" s="9">
        <v>0</v>
      </c>
      <c r="AA42" s="9">
        <v>543</v>
      </c>
      <c r="AB42" s="9">
        <v>543</v>
      </c>
      <c r="AC42" s="9">
        <v>0</v>
      </c>
      <c r="AD42" s="9">
        <v>455</v>
      </c>
      <c r="AE42" s="9">
        <v>455</v>
      </c>
      <c r="AF42" s="9">
        <v>0</v>
      </c>
      <c r="AG42" s="9">
        <v>0</v>
      </c>
      <c r="AH42" s="9">
        <v>0</v>
      </c>
      <c r="AI42" s="9">
        <v>0</v>
      </c>
      <c r="AJ42" s="9">
        <v>0</v>
      </c>
      <c r="AK42" s="9">
        <v>0</v>
      </c>
      <c r="AL42" s="9">
        <v>0</v>
      </c>
      <c r="AM42" s="9">
        <v>0</v>
      </c>
      <c r="AN42" s="9">
        <v>0</v>
      </c>
      <c r="AO42" s="9">
        <v>0</v>
      </c>
      <c r="AP42" s="9">
        <v>88</v>
      </c>
      <c r="AQ42" s="9">
        <v>88</v>
      </c>
      <c r="AR42" s="9">
        <v>0</v>
      </c>
      <c r="AS42" s="9">
        <v>0</v>
      </c>
      <c r="AT42" s="9">
        <v>0</v>
      </c>
      <c r="AU42" s="9">
        <v>0</v>
      </c>
    </row>
    <row r="43" spans="1:47" x14ac:dyDescent="0.25">
      <c r="A43" s="10"/>
      <c r="B43" s="6">
        <v>30</v>
      </c>
      <c r="C43" s="7" t="s">
        <v>97</v>
      </c>
      <c r="D43" s="6" t="s">
        <v>97</v>
      </c>
      <c r="E43" s="8" t="s">
        <v>98</v>
      </c>
      <c r="F43" s="9">
        <v>1537</v>
      </c>
      <c r="G43" s="9">
        <v>1537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9">
        <v>0</v>
      </c>
      <c r="R43" s="9">
        <v>0</v>
      </c>
      <c r="S43" s="9">
        <v>0</v>
      </c>
      <c r="T43" s="9">
        <v>0</v>
      </c>
      <c r="U43" s="9">
        <v>1537</v>
      </c>
      <c r="V43" s="9">
        <v>1537</v>
      </c>
      <c r="W43" s="9">
        <v>0</v>
      </c>
      <c r="X43" s="9">
        <v>0</v>
      </c>
      <c r="Y43" s="9">
        <v>0</v>
      </c>
      <c r="Z43" s="9">
        <v>0</v>
      </c>
      <c r="AA43" s="9">
        <v>73</v>
      </c>
      <c r="AB43" s="9">
        <v>73</v>
      </c>
      <c r="AC43" s="9">
        <v>0</v>
      </c>
      <c r="AD43" s="9">
        <v>0</v>
      </c>
      <c r="AE43" s="9">
        <v>0</v>
      </c>
      <c r="AF43" s="9">
        <v>0</v>
      </c>
      <c r="AG43" s="9">
        <v>0</v>
      </c>
      <c r="AH43" s="9">
        <v>0</v>
      </c>
      <c r="AI43" s="9">
        <v>0</v>
      </c>
      <c r="AJ43" s="9">
        <v>0</v>
      </c>
      <c r="AK43" s="9">
        <v>0</v>
      </c>
      <c r="AL43" s="9">
        <v>0</v>
      </c>
      <c r="AM43" s="9">
        <v>0</v>
      </c>
      <c r="AN43" s="9">
        <v>0</v>
      </c>
      <c r="AO43" s="9">
        <v>0</v>
      </c>
      <c r="AP43" s="9">
        <v>73</v>
      </c>
      <c r="AQ43" s="9">
        <v>73</v>
      </c>
      <c r="AR43" s="9">
        <v>0</v>
      </c>
      <c r="AS43" s="9">
        <v>0</v>
      </c>
      <c r="AT43" s="9">
        <v>0</v>
      </c>
      <c r="AU43" s="9">
        <v>0</v>
      </c>
    </row>
    <row r="44" spans="1:47" x14ac:dyDescent="0.25">
      <c r="A44" s="10"/>
      <c r="B44" s="6">
        <v>31</v>
      </c>
      <c r="C44" s="7" t="s">
        <v>99</v>
      </c>
      <c r="D44" s="6" t="s">
        <v>99</v>
      </c>
      <c r="E44" s="8" t="s">
        <v>100</v>
      </c>
      <c r="F44" s="9">
        <v>7737</v>
      </c>
      <c r="G44" s="9">
        <v>7737</v>
      </c>
      <c r="H44" s="9">
        <v>0</v>
      </c>
      <c r="I44" s="9">
        <v>5386</v>
      </c>
      <c r="J44" s="9">
        <v>5386</v>
      </c>
      <c r="K44" s="9">
        <v>0</v>
      </c>
      <c r="L44" s="9">
        <v>944</v>
      </c>
      <c r="M44" s="9">
        <v>944</v>
      </c>
      <c r="N44" s="9">
        <v>0</v>
      </c>
      <c r="O44" s="9">
        <v>0</v>
      </c>
      <c r="P44" s="9">
        <v>0</v>
      </c>
      <c r="Q44" s="9">
        <v>0</v>
      </c>
      <c r="R44" s="9">
        <v>0</v>
      </c>
      <c r="S44" s="9">
        <v>0</v>
      </c>
      <c r="T44" s="9">
        <v>0</v>
      </c>
      <c r="U44" s="9">
        <v>1408</v>
      </c>
      <c r="V44" s="9">
        <v>1408</v>
      </c>
      <c r="W44" s="9">
        <v>0</v>
      </c>
      <c r="X44" s="9">
        <v>0</v>
      </c>
      <c r="Y44" s="9">
        <v>0</v>
      </c>
      <c r="Z44" s="9">
        <v>0</v>
      </c>
      <c r="AA44" s="9">
        <v>1462</v>
      </c>
      <c r="AB44" s="9">
        <v>1462</v>
      </c>
      <c r="AC44" s="9">
        <v>0</v>
      </c>
      <c r="AD44" s="9">
        <v>375</v>
      </c>
      <c r="AE44" s="9">
        <v>375</v>
      </c>
      <c r="AF44" s="9">
        <v>0</v>
      </c>
      <c r="AG44" s="9">
        <v>944</v>
      </c>
      <c r="AH44" s="9">
        <v>944</v>
      </c>
      <c r="AI44" s="9">
        <v>0</v>
      </c>
      <c r="AJ44" s="9">
        <v>0</v>
      </c>
      <c r="AK44" s="9">
        <v>0</v>
      </c>
      <c r="AL44" s="9">
        <v>0</v>
      </c>
      <c r="AM44" s="9">
        <v>0</v>
      </c>
      <c r="AN44" s="9">
        <v>0</v>
      </c>
      <c r="AO44" s="9">
        <v>0</v>
      </c>
      <c r="AP44" s="9">
        <v>143</v>
      </c>
      <c r="AQ44" s="9">
        <v>143</v>
      </c>
      <c r="AR44" s="9">
        <v>0</v>
      </c>
      <c r="AS44" s="9">
        <v>0</v>
      </c>
      <c r="AT44" s="9">
        <v>0</v>
      </c>
      <c r="AU44" s="9">
        <v>0</v>
      </c>
    </row>
    <row r="45" spans="1:47" x14ac:dyDescent="0.25">
      <c r="A45" s="10"/>
      <c r="B45" s="6">
        <v>32</v>
      </c>
      <c r="C45" s="7" t="s">
        <v>101</v>
      </c>
      <c r="D45" s="6" t="s">
        <v>101</v>
      </c>
      <c r="E45" s="8" t="s">
        <v>102</v>
      </c>
      <c r="F45" s="9">
        <v>1570</v>
      </c>
      <c r="G45" s="9">
        <v>1570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9">
        <v>0</v>
      </c>
      <c r="R45" s="9">
        <v>0</v>
      </c>
      <c r="S45" s="9">
        <v>0</v>
      </c>
      <c r="T45" s="9">
        <v>0</v>
      </c>
      <c r="U45" s="9">
        <v>1570</v>
      </c>
      <c r="V45" s="9">
        <v>1570</v>
      </c>
      <c r="W45" s="9">
        <v>0</v>
      </c>
      <c r="X45" s="9">
        <v>0</v>
      </c>
      <c r="Y45" s="9">
        <v>0</v>
      </c>
      <c r="Z45" s="9">
        <v>0</v>
      </c>
      <c r="AA45" s="9">
        <v>117</v>
      </c>
      <c r="AB45" s="9">
        <v>117</v>
      </c>
      <c r="AC45" s="9">
        <v>0</v>
      </c>
      <c r="AD45" s="9">
        <v>0</v>
      </c>
      <c r="AE45" s="9">
        <v>0</v>
      </c>
      <c r="AF45" s="9">
        <v>0</v>
      </c>
      <c r="AG45" s="9">
        <v>0</v>
      </c>
      <c r="AH45" s="9">
        <v>0</v>
      </c>
      <c r="AI45" s="9">
        <v>0</v>
      </c>
      <c r="AJ45" s="9">
        <v>0</v>
      </c>
      <c r="AK45" s="9">
        <v>0</v>
      </c>
      <c r="AL45" s="9">
        <v>0</v>
      </c>
      <c r="AM45" s="9">
        <v>0</v>
      </c>
      <c r="AN45" s="9">
        <v>0</v>
      </c>
      <c r="AO45" s="9">
        <v>0</v>
      </c>
      <c r="AP45" s="9">
        <v>117</v>
      </c>
      <c r="AQ45" s="9">
        <v>117</v>
      </c>
      <c r="AR45" s="9">
        <v>0</v>
      </c>
      <c r="AS45" s="9">
        <v>0</v>
      </c>
      <c r="AT45" s="9">
        <v>0</v>
      </c>
      <c r="AU45" s="9">
        <v>0</v>
      </c>
    </row>
    <row r="46" spans="1:47" ht="24" x14ac:dyDescent="0.25">
      <c r="A46" s="10"/>
      <c r="B46" s="6">
        <v>33</v>
      </c>
      <c r="C46" s="7" t="s">
        <v>103</v>
      </c>
      <c r="D46" s="6" t="s">
        <v>103</v>
      </c>
      <c r="E46" s="8" t="s">
        <v>104</v>
      </c>
      <c r="F46" s="9">
        <v>4783</v>
      </c>
      <c r="G46" s="9">
        <v>4783</v>
      </c>
      <c r="H46" s="9">
        <v>0</v>
      </c>
      <c r="I46" s="9">
        <v>596</v>
      </c>
      <c r="J46" s="9">
        <v>596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9">
        <v>0</v>
      </c>
      <c r="R46" s="9">
        <v>0</v>
      </c>
      <c r="S46" s="9">
        <v>0</v>
      </c>
      <c r="T46" s="9">
        <v>0</v>
      </c>
      <c r="U46" s="9">
        <v>4187</v>
      </c>
      <c r="V46" s="9">
        <v>4187</v>
      </c>
      <c r="W46" s="9">
        <v>0</v>
      </c>
      <c r="X46" s="9">
        <v>0</v>
      </c>
      <c r="Y46" s="9">
        <v>0</v>
      </c>
      <c r="Z46" s="9">
        <v>0</v>
      </c>
      <c r="AA46" s="9">
        <v>93</v>
      </c>
      <c r="AB46" s="9">
        <v>93</v>
      </c>
      <c r="AC46" s="9">
        <v>0</v>
      </c>
      <c r="AD46" s="9">
        <v>11</v>
      </c>
      <c r="AE46" s="9">
        <v>11</v>
      </c>
      <c r="AF46" s="9">
        <v>0</v>
      </c>
      <c r="AG46" s="9">
        <v>0</v>
      </c>
      <c r="AH46" s="9">
        <v>0</v>
      </c>
      <c r="AI46" s="9">
        <v>0</v>
      </c>
      <c r="AJ46" s="9">
        <v>0</v>
      </c>
      <c r="AK46" s="9">
        <v>0</v>
      </c>
      <c r="AL46" s="9">
        <v>0</v>
      </c>
      <c r="AM46" s="9">
        <v>0</v>
      </c>
      <c r="AN46" s="9">
        <v>0</v>
      </c>
      <c r="AO46" s="9">
        <v>0</v>
      </c>
      <c r="AP46" s="9">
        <v>82</v>
      </c>
      <c r="AQ46" s="9">
        <v>82</v>
      </c>
      <c r="AR46" s="9">
        <v>0</v>
      </c>
      <c r="AS46" s="9">
        <v>0</v>
      </c>
      <c r="AT46" s="9">
        <v>0</v>
      </c>
      <c r="AU46" s="9">
        <v>0</v>
      </c>
    </row>
    <row r="47" spans="1:47" x14ac:dyDescent="0.25">
      <c r="A47" s="10"/>
      <c r="B47" s="6">
        <v>34</v>
      </c>
      <c r="C47" s="7" t="s">
        <v>105</v>
      </c>
      <c r="D47" s="6" t="s">
        <v>105</v>
      </c>
      <c r="E47" s="8" t="s">
        <v>106</v>
      </c>
      <c r="F47" s="9">
        <v>967</v>
      </c>
      <c r="G47" s="9">
        <v>967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  <c r="P47" s="9">
        <v>0</v>
      </c>
      <c r="Q47" s="9">
        <v>0</v>
      </c>
      <c r="R47" s="9">
        <v>0</v>
      </c>
      <c r="S47" s="9">
        <v>0</v>
      </c>
      <c r="T47" s="9">
        <v>0</v>
      </c>
      <c r="U47" s="9">
        <v>967</v>
      </c>
      <c r="V47" s="9">
        <v>967</v>
      </c>
      <c r="W47" s="9">
        <v>0</v>
      </c>
      <c r="X47" s="9">
        <v>0</v>
      </c>
      <c r="Y47" s="9">
        <v>0</v>
      </c>
      <c r="Z47" s="9">
        <v>0</v>
      </c>
      <c r="AA47" s="9">
        <v>65</v>
      </c>
      <c r="AB47" s="9">
        <v>65</v>
      </c>
      <c r="AC47" s="9">
        <v>0</v>
      </c>
      <c r="AD47" s="9">
        <v>0</v>
      </c>
      <c r="AE47" s="9">
        <v>0</v>
      </c>
      <c r="AF47" s="9">
        <v>0</v>
      </c>
      <c r="AG47" s="9">
        <v>0</v>
      </c>
      <c r="AH47" s="9">
        <v>0</v>
      </c>
      <c r="AI47" s="9">
        <v>0</v>
      </c>
      <c r="AJ47" s="9">
        <v>0</v>
      </c>
      <c r="AK47" s="9">
        <v>0</v>
      </c>
      <c r="AL47" s="9">
        <v>0</v>
      </c>
      <c r="AM47" s="9">
        <v>0</v>
      </c>
      <c r="AN47" s="9">
        <v>0</v>
      </c>
      <c r="AO47" s="9">
        <v>0</v>
      </c>
      <c r="AP47" s="9">
        <v>65</v>
      </c>
      <c r="AQ47" s="9">
        <v>65</v>
      </c>
      <c r="AR47" s="9">
        <v>0</v>
      </c>
      <c r="AS47" s="9">
        <v>0</v>
      </c>
      <c r="AT47" s="9">
        <v>0</v>
      </c>
      <c r="AU47" s="9">
        <v>0</v>
      </c>
    </row>
    <row r="48" spans="1:47" x14ac:dyDescent="0.25">
      <c r="A48" s="10"/>
      <c r="B48" s="6">
        <v>35</v>
      </c>
      <c r="C48" s="7" t="s">
        <v>107</v>
      </c>
      <c r="D48" s="6" t="s">
        <v>107</v>
      </c>
      <c r="E48" s="8" t="s">
        <v>108</v>
      </c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9"/>
      <c r="AL48" s="9"/>
      <c r="AM48" s="9"/>
      <c r="AN48" s="9"/>
      <c r="AO48" s="9"/>
      <c r="AP48" s="9"/>
      <c r="AQ48" s="9"/>
      <c r="AR48" s="9"/>
      <c r="AS48" s="9"/>
      <c r="AT48" s="9"/>
      <c r="AU48" s="9"/>
    </row>
    <row r="49" spans="1:47" ht="24" x14ac:dyDescent="0.25">
      <c r="A49" s="10"/>
      <c r="B49" s="6">
        <v>36</v>
      </c>
      <c r="C49" s="7" t="s">
        <v>109</v>
      </c>
      <c r="D49" s="6" t="s">
        <v>109</v>
      </c>
      <c r="E49" s="8" t="s">
        <v>110</v>
      </c>
      <c r="F49" s="9">
        <v>1008</v>
      </c>
      <c r="G49" s="9">
        <v>1008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  <c r="P49" s="9">
        <v>0</v>
      </c>
      <c r="Q49" s="9">
        <v>0</v>
      </c>
      <c r="R49" s="9">
        <v>0</v>
      </c>
      <c r="S49" s="9">
        <v>0</v>
      </c>
      <c r="T49" s="9">
        <v>0</v>
      </c>
      <c r="U49" s="9">
        <v>1008</v>
      </c>
      <c r="V49" s="9">
        <v>1008</v>
      </c>
      <c r="W49" s="9">
        <v>0</v>
      </c>
      <c r="X49" s="9">
        <v>0</v>
      </c>
      <c r="Y49" s="9">
        <v>0</v>
      </c>
      <c r="Z49" s="9">
        <v>0</v>
      </c>
      <c r="AA49" s="9">
        <v>15</v>
      </c>
      <c r="AB49" s="9">
        <v>15</v>
      </c>
      <c r="AC49" s="9">
        <v>0</v>
      </c>
      <c r="AD49" s="9">
        <v>0</v>
      </c>
      <c r="AE49" s="9">
        <v>0</v>
      </c>
      <c r="AF49" s="9">
        <v>0</v>
      </c>
      <c r="AG49" s="9">
        <v>0</v>
      </c>
      <c r="AH49" s="9">
        <v>0</v>
      </c>
      <c r="AI49" s="9">
        <v>0</v>
      </c>
      <c r="AJ49" s="9">
        <v>0</v>
      </c>
      <c r="AK49" s="9">
        <v>0</v>
      </c>
      <c r="AL49" s="9">
        <v>0</v>
      </c>
      <c r="AM49" s="9">
        <v>0</v>
      </c>
      <c r="AN49" s="9">
        <v>0</v>
      </c>
      <c r="AO49" s="9">
        <v>0</v>
      </c>
      <c r="AP49" s="9">
        <v>15</v>
      </c>
      <c r="AQ49" s="9">
        <v>15</v>
      </c>
      <c r="AR49" s="9">
        <v>0</v>
      </c>
      <c r="AS49" s="9">
        <v>0</v>
      </c>
      <c r="AT49" s="9">
        <v>0</v>
      </c>
      <c r="AU49" s="9">
        <v>0</v>
      </c>
    </row>
    <row r="50" spans="1:47" x14ac:dyDescent="0.25">
      <c r="A50" s="10"/>
      <c r="B50" s="6">
        <v>37</v>
      </c>
      <c r="C50" s="7" t="s">
        <v>111</v>
      </c>
      <c r="D50" s="6" t="s">
        <v>111</v>
      </c>
      <c r="E50" s="8" t="s">
        <v>112</v>
      </c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9"/>
      <c r="AL50" s="9"/>
      <c r="AM50" s="9"/>
      <c r="AN50" s="9"/>
      <c r="AO50" s="9"/>
      <c r="AP50" s="9"/>
      <c r="AQ50" s="9"/>
      <c r="AR50" s="9"/>
      <c r="AS50" s="9"/>
      <c r="AT50" s="9"/>
      <c r="AU50" s="9"/>
    </row>
    <row r="51" spans="1:47" x14ac:dyDescent="0.25">
      <c r="A51" s="10"/>
      <c r="B51" s="6">
        <v>38</v>
      </c>
      <c r="C51" s="7" t="s">
        <v>113</v>
      </c>
      <c r="D51" s="6" t="s">
        <v>113</v>
      </c>
      <c r="E51" s="8" t="s">
        <v>114</v>
      </c>
      <c r="F51" s="9">
        <v>353181</v>
      </c>
      <c r="G51" s="9">
        <v>326020</v>
      </c>
      <c r="H51" s="9">
        <v>27162</v>
      </c>
      <c r="I51" s="9">
        <v>293745</v>
      </c>
      <c r="J51" s="9">
        <v>293745</v>
      </c>
      <c r="K51" s="9">
        <v>0</v>
      </c>
      <c r="L51" s="9">
        <v>27742</v>
      </c>
      <c r="M51" s="9">
        <v>580</v>
      </c>
      <c r="N51" s="9">
        <v>27162</v>
      </c>
      <c r="O51" s="9">
        <v>11725</v>
      </c>
      <c r="P51" s="9">
        <v>11725</v>
      </c>
      <c r="Q51" s="9">
        <v>0</v>
      </c>
      <c r="R51" s="9">
        <v>0</v>
      </c>
      <c r="S51" s="9">
        <v>0</v>
      </c>
      <c r="T51" s="9">
        <v>0</v>
      </c>
      <c r="U51" s="9">
        <v>19970</v>
      </c>
      <c r="V51" s="9">
        <v>19970</v>
      </c>
      <c r="W51" s="9">
        <v>0</v>
      </c>
      <c r="X51" s="9">
        <v>0</v>
      </c>
      <c r="Y51" s="9">
        <v>0</v>
      </c>
      <c r="Z51" s="9">
        <v>0</v>
      </c>
      <c r="AA51" s="9">
        <v>26627</v>
      </c>
      <c r="AB51" s="9">
        <v>24615</v>
      </c>
      <c r="AC51" s="9">
        <v>2012</v>
      </c>
      <c r="AD51" s="9">
        <v>12001</v>
      </c>
      <c r="AE51" s="9">
        <v>12001</v>
      </c>
      <c r="AF51" s="9">
        <v>0</v>
      </c>
      <c r="AG51" s="9">
        <v>2130</v>
      </c>
      <c r="AH51" s="9">
        <v>118</v>
      </c>
      <c r="AI51" s="9">
        <v>2012</v>
      </c>
      <c r="AJ51" s="9">
        <v>11725</v>
      </c>
      <c r="AK51" s="9">
        <v>11725</v>
      </c>
      <c r="AL51" s="9">
        <v>0</v>
      </c>
      <c r="AM51" s="9">
        <v>0</v>
      </c>
      <c r="AN51" s="9">
        <v>0</v>
      </c>
      <c r="AO51" s="9">
        <v>0</v>
      </c>
      <c r="AP51" s="9">
        <v>771</v>
      </c>
      <c r="AQ51" s="9">
        <v>771</v>
      </c>
      <c r="AR51" s="9">
        <v>0</v>
      </c>
      <c r="AS51" s="9">
        <v>0</v>
      </c>
      <c r="AT51" s="9">
        <v>0</v>
      </c>
      <c r="AU51" s="9">
        <v>0</v>
      </c>
    </row>
    <row r="52" spans="1:47" x14ac:dyDescent="0.25">
      <c r="A52" s="10"/>
      <c r="B52" s="6">
        <v>39</v>
      </c>
      <c r="C52" s="7" t="s">
        <v>115</v>
      </c>
      <c r="D52" s="6" t="s">
        <v>115</v>
      </c>
      <c r="E52" s="8" t="s">
        <v>116</v>
      </c>
      <c r="F52" s="9">
        <v>273164</v>
      </c>
      <c r="G52" s="9">
        <v>273164</v>
      </c>
      <c r="H52" s="9">
        <v>0</v>
      </c>
      <c r="I52" s="9">
        <v>252052</v>
      </c>
      <c r="J52" s="9">
        <v>252052</v>
      </c>
      <c r="K52" s="9">
        <v>0</v>
      </c>
      <c r="L52" s="9">
        <v>6057</v>
      </c>
      <c r="M52" s="9">
        <v>6057</v>
      </c>
      <c r="N52" s="9">
        <v>0</v>
      </c>
      <c r="O52" s="9">
        <v>5920</v>
      </c>
      <c r="P52" s="9">
        <v>5920</v>
      </c>
      <c r="Q52" s="9">
        <v>0</v>
      </c>
      <c r="R52" s="9">
        <v>0</v>
      </c>
      <c r="S52" s="9">
        <v>0</v>
      </c>
      <c r="T52" s="9">
        <v>0</v>
      </c>
      <c r="U52" s="9">
        <v>9135</v>
      </c>
      <c r="V52" s="9">
        <v>9135</v>
      </c>
      <c r="W52" s="9">
        <v>0</v>
      </c>
      <c r="X52" s="9">
        <v>0</v>
      </c>
      <c r="Y52" s="9">
        <v>0</v>
      </c>
      <c r="Z52" s="9">
        <v>0</v>
      </c>
      <c r="AA52" s="9">
        <v>19818</v>
      </c>
      <c r="AB52" s="9">
        <v>19818</v>
      </c>
      <c r="AC52" s="9">
        <v>0</v>
      </c>
      <c r="AD52" s="9">
        <v>9694</v>
      </c>
      <c r="AE52" s="9">
        <v>9694</v>
      </c>
      <c r="AF52" s="9">
        <v>0</v>
      </c>
      <c r="AG52" s="9">
        <v>4492</v>
      </c>
      <c r="AH52" s="9">
        <v>4492</v>
      </c>
      <c r="AI52" s="9">
        <v>0</v>
      </c>
      <c r="AJ52" s="9">
        <v>5455</v>
      </c>
      <c r="AK52" s="9">
        <v>5455</v>
      </c>
      <c r="AL52" s="9">
        <v>0</v>
      </c>
      <c r="AM52" s="9">
        <v>0</v>
      </c>
      <c r="AN52" s="9">
        <v>0</v>
      </c>
      <c r="AO52" s="9">
        <v>0</v>
      </c>
      <c r="AP52" s="9">
        <v>177</v>
      </c>
      <c r="AQ52" s="9">
        <v>177</v>
      </c>
      <c r="AR52" s="9">
        <v>0</v>
      </c>
      <c r="AS52" s="9">
        <v>0</v>
      </c>
      <c r="AT52" s="9">
        <v>0</v>
      </c>
      <c r="AU52" s="9">
        <v>0</v>
      </c>
    </row>
    <row r="53" spans="1:47" x14ac:dyDescent="0.25">
      <c r="A53" s="10"/>
      <c r="B53" s="6">
        <v>40</v>
      </c>
      <c r="C53" s="7" t="s">
        <v>117</v>
      </c>
      <c r="D53" s="6" t="s">
        <v>117</v>
      </c>
      <c r="E53" s="8" t="s">
        <v>118</v>
      </c>
      <c r="F53" s="9">
        <v>151503</v>
      </c>
      <c r="G53" s="9">
        <v>151503</v>
      </c>
      <c r="H53" s="9">
        <v>0</v>
      </c>
      <c r="I53" s="9">
        <v>119750</v>
      </c>
      <c r="J53" s="9">
        <v>119750</v>
      </c>
      <c r="K53" s="9">
        <v>0</v>
      </c>
      <c r="L53" s="9">
        <v>19126</v>
      </c>
      <c r="M53" s="9">
        <v>19126</v>
      </c>
      <c r="N53" s="9">
        <v>0</v>
      </c>
      <c r="O53" s="9">
        <v>1676</v>
      </c>
      <c r="P53" s="9">
        <v>1676</v>
      </c>
      <c r="Q53" s="9">
        <v>0</v>
      </c>
      <c r="R53" s="9">
        <v>0</v>
      </c>
      <c r="S53" s="9">
        <v>0</v>
      </c>
      <c r="T53" s="9">
        <v>0</v>
      </c>
      <c r="U53" s="9">
        <v>10951</v>
      </c>
      <c r="V53" s="9">
        <v>10951</v>
      </c>
      <c r="W53" s="9">
        <v>0</v>
      </c>
      <c r="X53" s="9">
        <v>0</v>
      </c>
      <c r="Y53" s="9">
        <v>0</v>
      </c>
      <c r="Z53" s="9">
        <v>0</v>
      </c>
      <c r="AA53" s="9">
        <v>7147</v>
      </c>
      <c r="AB53" s="9">
        <v>7147</v>
      </c>
      <c r="AC53" s="9">
        <v>0</v>
      </c>
      <c r="AD53" s="9">
        <v>2078</v>
      </c>
      <c r="AE53" s="9">
        <v>2078</v>
      </c>
      <c r="AF53" s="9">
        <v>0</v>
      </c>
      <c r="AG53" s="9">
        <v>3042</v>
      </c>
      <c r="AH53" s="9">
        <v>3042</v>
      </c>
      <c r="AI53" s="9">
        <v>0</v>
      </c>
      <c r="AJ53" s="9">
        <v>1676</v>
      </c>
      <c r="AK53" s="9">
        <v>1676</v>
      </c>
      <c r="AL53" s="9">
        <v>0</v>
      </c>
      <c r="AM53" s="9">
        <v>0</v>
      </c>
      <c r="AN53" s="9">
        <v>0</v>
      </c>
      <c r="AO53" s="9">
        <v>0</v>
      </c>
      <c r="AP53" s="9">
        <v>352</v>
      </c>
      <c r="AQ53" s="9">
        <v>352</v>
      </c>
      <c r="AR53" s="9">
        <v>0</v>
      </c>
      <c r="AS53" s="9">
        <v>0</v>
      </c>
      <c r="AT53" s="9">
        <v>0</v>
      </c>
      <c r="AU53" s="9">
        <v>0</v>
      </c>
    </row>
    <row r="54" spans="1:47" ht="24" x14ac:dyDescent="0.25">
      <c r="A54" s="10"/>
      <c r="B54" s="6">
        <v>41</v>
      </c>
      <c r="C54" s="7" t="s">
        <v>119</v>
      </c>
      <c r="D54" s="6" t="s">
        <v>119</v>
      </c>
      <c r="E54" s="8" t="s">
        <v>120</v>
      </c>
      <c r="F54" s="9">
        <v>20915</v>
      </c>
      <c r="G54" s="9">
        <v>20915</v>
      </c>
      <c r="H54" s="9">
        <v>0</v>
      </c>
      <c r="I54" s="9">
        <v>16398</v>
      </c>
      <c r="J54" s="9">
        <v>16398</v>
      </c>
      <c r="K54" s="9">
        <v>0</v>
      </c>
      <c r="L54" s="9">
        <v>0</v>
      </c>
      <c r="M54" s="9">
        <v>0</v>
      </c>
      <c r="N54" s="9">
        <v>0</v>
      </c>
      <c r="O54" s="9">
        <v>893</v>
      </c>
      <c r="P54" s="9">
        <v>893</v>
      </c>
      <c r="Q54" s="9">
        <v>0</v>
      </c>
      <c r="R54" s="9">
        <v>0</v>
      </c>
      <c r="S54" s="9">
        <v>0</v>
      </c>
      <c r="T54" s="9">
        <v>0</v>
      </c>
      <c r="U54" s="9">
        <v>3624</v>
      </c>
      <c r="V54" s="9">
        <v>3624</v>
      </c>
      <c r="W54" s="9">
        <v>0</v>
      </c>
      <c r="X54" s="9">
        <v>0</v>
      </c>
      <c r="Y54" s="9">
        <v>0</v>
      </c>
      <c r="Z54" s="9">
        <v>0</v>
      </c>
      <c r="AA54" s="9">
        <v>1193</v>
      </c>
      <c r="AB54" s="9">
        <v>1193</v>
      </c>
      <c r="AC54" s="9">
        <v>0</v>
      </c>
      <c r="AD54" s="9">
        <v>232</v>
      </c>
      <c r="AE54" s="9">
        <v>232</v>
      </c>
      <c r="AF54" s="9">
        <v>0</v>
      </c>
      <c r="AG54" s="9">
        <v>0</v>
      </c>
      <c r="AH54" s="9">
        <v>0</v>
      </c>
      <c r="AI54" s="9">
        <v>0</v>
      </c>
      <c r="AJ54" s="9">
        <v>893</v>
      </c>
      <c r="AK54" s="9">
        <v>893</v>
      </c>
      <c r="AL54" s="9">
        <v>0</v>
      </c>
      <c r="AM54" s="9">
        <v>0</v>
      </c>
      <c r="AN54" s="9">
        <v>0</v>
      </c>
      <c r="AO54" s="9">
        <v>0</v>
      </c>
      <c r="AP54" s="9">
        <v>68</v>
      </c>
      <c r="AQ54" s="9">
        <v>68</v>
      </c>
      <c r="AR54" s="9">
        <v>0</v>
      </c>
      <c r="AS54" s="9">
        <v>0</v>
      </c>
      <c r="AT54" s="9">
        <v>0</v>
      </c>
      <c r="AU54" s="9">
        <v>0</v>
      </c>
    </row>
    <row r="55" spans="1:47" ht="24" x14ac:dyDescent="0.25">
      <c r="A55" s="10"/>
      <c r="B55" s="6">
        <v>42</v>
      </c>
      <c r="C55" s="7" t="s">
        <v>121</v>
      </c>
      <c r="D55" s="6" t="s">
        <v>121</v>
      </c>
      <c r="E55" s="8" t="s">
        <v>122</v>
      </c>
      <c r="F55" s="9">
        <v>284285</v>
      </c>
      <c r="G55" s="9">
        <v>284285</v>
      </c>
      <c r="H55" s="9">
        <v>0</v>
      </c>
      <c r="I55" s="9">
        <v>112797</v>
      </c>
      <c r="J55" s="9">
        <v>112797</v>
      </c>
      <c r="K55" s="9">
        <v>0</v>
      </c>
      <c r="L55" s="9">
        <v>35594</v>
      </c>
      <c r="M55" s="9">
        <v>35594</v>
      </c>
      <c r="N55" s="9">
        <v>0</v>
      </c>
      <c r="O55" s="9">
        <v>64311</v>
      </c>
      <c r="P55" s="9">
        <v>64311</v>
      </c>
      <c r="Q55" s="9">
        <v>0</v>
      </c>
      <c r="R55" s="9">
        <v>0</v>
      </c>
      <c r="S55" s="9">
        <v>0</v>
      </c>
      <c r="T55" s="9">
        <v>0</v>
      </c>
      <c r="U55" s="9">
        <v>71583</v>
      </c>
      <c r="V55" s="9">
        <v>71583</v>
      </c>
      <c r="W55" s="9">
        <v>0</v>
      </c>
      <c r="X55" s="9">
        <v>0</v>
      </c>
      <c r="Y55" s="9">
        <v>0</v>
      </c>
      <c r="Z55" s="9">
        <v>0</v>
      </c>
      <c r="AA55" s="9">
        <v>93038</v>
      </c>
      <c r="AB55" s="9">
        <v>93038</v>
      </c>
      <c r="AC55" s="9">
        <v>0</v>
      </c>
      <c r="AD55" s="9">
        <v>1793</v>
      </c>
      <c r="AE55" s="9">
        <v>1793</v>
      </c>
      <c r="AF55" s="9">
        <v>0</v>
      </c>
      <c r="AG55" s="9">
        <v>25652</v>
      </c>
      <c r="AH55" s="9">
        <v>25652</v>
      </c>
      <c r="AI55" s="9">
        <v>0</v>
      </c>
      <c r="AJ55" s="9">
        <v>64311</v>
      </c>
      <c r="AK55" s="9">
        <v>64311</v>
      </c>
      <c r="AL55" s="9">
        <v>0</v>
      </c>
      <c r="AM55" s="9">
        <v>0</v>
      </c>
      <c r="AN55" s="9">
        <v>0</v>
      </c>
      <c r="AO55" s="9">
        <v>0</v>
      </c>
      <c r="AP55" s="9">
        <v>1282</v>
      </c>
      <c r="AQ55" s="9">
        <v>1282</v>
      </c>
      <c r="AR55" s="9">
        <v>0</v>
      </c>
      <c r="AS55" s="9">
        <v>0</v>
      </c>
      <c r="AT55" s="9">
        <v>0</v>
      </c>
      <c r="AU55" s="9">
        <v>0</v>
      </c>
    </row>
    <row r="56" spans="1:47" ht="24" x14ac:dyDescent="0.25">
      <c r="A56" s="10"/>
      <c r="B56" s="6">
        <v>43</v>
      </c>
      <c r="C56" s="7" t="s">
        <v>123</v>
      </c>
      <c r="D56" s="6" t="s">
        <v>123</v>
      </c>
      <c r="E56" s="8" t="s">
        <v>124</v>
      </c>
      <c r="F56" s="9">
        <v>38978</v>
      </c>
      <c r="G56" s="9">
        <v>38978</v>
      </c>
      <c r="H56" s="9">
        <v>0</v>
      </c>
      <c r="I56" s="9">
        <v>13413</v>
      </c>
      <c r="J56" s="9">
        <v>13413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9">
        <v>0</v>
      </c>
      <c r="R56" s="9">
        <v>0</v>
      </c>
      <c r="S56" s="9">
        <v>0</v>
      </c>
      <c r="T56" s="9">
        <v>0</v>
      </c>
      <c r="U56" s="9">
        <v>25565</v>
      </c>
      <c r="V56" s="9">
        <v>25565</v>
      </c>
      <c r="W56" s="9">
        <v>0</v>
      </c>
      <c r="X56" s="9">
        <v>0</v>
      </c>
      <c r="Y56" s="9">
        <v>0</v>
      </c>
      <c r="Z56" s="9">
        <v>0</v>
      </c>
      <c r="AA56" s="9">
        <v>1291</v>
      </c>
      <c r="AB56" s="9">
        <v>1291</v>
      </c>
      <c r="AC56" s="9">
        <v>0</v>
      </c>
      <c r="AD56" s="9">
        <v>335</v>
      </c>
      <c r="AE56" s="9">
        <v>335</v>
      </c>
      <c r="AF56" s="9">
        <v>0</v>
      </c>
      <c r="AG56" s="9">
        <v>0</v>
      </c>
      <c r="AH56" s="9">
        <v>0</v>
      </c>
      <c r="AI56" s="9">
        <v>0</v>
      </c>
      <c r="AJ56" s="9">
        <v>0</v>
      </c>
      <c r="AK56" s="9">
        <v>0</v>
      </c>
      <c r="AL56" s="9">
        <v>0</v>
      </c>
      <c r="AM56" s="9">
        <v>0</v>
      </c>
      <c r="AN56" s="9">
        <v>0</v>
      </c>
      <c r="AO56" s="9">
        <v>0</v>
      </c>
      <c r="AP56" s="9">
        <v>957</v>
      </c>
      <c r="AQ56" s="9">
        <v>957</v>
      </c>
      <c r="AR56" s="9">
        <v>0</v>
      </c>
      <c r="AS56" s="9">
        <v>0</v>
      </c>
      <c r="AT56" s="9">
        <v>0</v>
      </c>
      <c r="AU56" s="9">
        <v>0</v>
      </c>
    </row>
    <row r="57" spans="1:47" x14ac:dyDescent="0.25">
      <c r="A57" s="10"/>
      <c r="B57" s="6">
        <v>44</v>
      </c>
      <c r="C57" s="7" t="s">
        <v>125</v>
      </c>
      <c r="D57" s="6" t="s">
        <v>125</v>
      </c>
      <c r="E57" s="8" t="s">
        <v>126</v>
      </c>
      <c r="F57" s="9">
        <v>195782</v>
      </c>
      <c r="G57" s="9">
        <v>195782</v>
      </c>
      <c r="H57" s="9">
        <v>0</v>
      </c>
      <c r="I57" s="9">
        <v>71647</v>
      </c>
      <c r="J57" s="9">
        <v>71647</v>
      </c>
      <c r="K57" s="9">
        <v>0</v>
      </c>
      <c r="L57" s="9">
        <v>0</v>
      </c>
      <c r="M57" s="9">
        <v>0</v>
      </c>
      <c r="N57" s="9">
        <v>0</v>
      </c>
      <c r="O57" s="9">
        <v>15914</v>
      </c>
      <c r="P57" s="9">
        <v>15914</v>
      </c>
      <c r="Q57" s="9">
        <v>0</v>
      </c>
      <c r="R57" s="9">
        <v>0</v>
      </c>
      <c r="S57" s="9">
        <v>0</v>
      </c>
      <c r="T57" s="9">
        <v>0</v>
      </c>
      <c r="U57" s="9">
        <v>108221</v>
      </c>
      <c r="V57" s="9">
        <v>108221</v>
      </c>
      <c r="W57" s="9">
        <v>0</v>
      </c>
      <c r="X57" s="9">
        <v>0</v>
      </c>
      <c r="Y57" s="9">
        <v>0</v>
      </c>
      <c r="Z57" s="9">
        <v>0</v>
      </c>
      <c r="AA57" s="9">
        <v>22980</v>
      </c>
      <c r="AB57" s="9">
        <v>22980</v>
      </c>
      <c r="AC57" s="9">
        <v>0</v>
      </c>
      <c r="AD57" s="9">
        <v>2085</v>
      </c>
      <c r="AE57" s="9">
        <v>2085</v>
      </c>
      <c r="AF57" s="9">
        <v>0</v>
      </c>
      <c r="AG57" s="9">
        <v>0</v>
      </c>
      <c r="AH57" s="9">
        <v>0</v>
      </c>
      <c r="AI57" s="9">
        <v>0</v>
      </c>
      <c r="AJ57" s="9">
        <v>15477</v>
      </c>
      <c r="AK57" s="9">
        <v>15477</v>
      </c>
      <c r="AL57" s="9">
        <v>0</v>
      </c>
      <c r="AM57" s="9">
        <v>0</v>
      </c>
      <c r="AN57" s="9">
        <v>0</v>
      </c>
      <c r="AO57" s="9">
        <v>0</v>
      </c>
      <c r="AP57" s="9">
        <v>5418</v>
      </c>
      <c r="AQ57" s="9">
        <v>5418</v>
      </c>
      <c r="AR57" s="9">
        <v>0</v>
      </c>
      <c r="AS57" s="9">
        <v>0</v>
      </c>
      <c r="AT57" s="9">
        <v>0</v>
      </c>
      <c r="AU57" s="9">
        <v>0</v>
      </c>
    </row>
    <row r="58" spans="1:47" x14ac:dyDescent="0.25">
      <c r="A58" s="10"/>
      <c r="B58" s="6">
        <v>45</v>
      </c>
      <c r="C58" s="7" t="s">
        <v>127</v>
      </c>
      <c r="D58" s="6" t="s">
        <v>127</v>
      </c>
      <c r="E58" s="8" t="s">
        <v>128</v>
      </c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9"/>
      <c r="AL58" s="9"/>
      <c r="AM58" s="9"/>
      <c r="AN58" s="9"/>
      <c r="AO58" s="9"/>
      <c r="AP58" s="9"/>
      <c r="AQ58" s="9"/>
      <c r="AR58" s="9"/>
      <c r="AS58" s="9"/>
      <c r="AT58" s="9"/>
      <c r="AU58" s="9"/>
    </row>
    <row r="59" spans="1:47" x14ac:dyDescent="0.25">
      <c r="A59" s="10"/>
      <c r="B59" s="6">
        <v>46</v>
      </c>
      <c r="C59" s="7" t="s">
        <v>129</v>
      </c>
      <c r="D59" s="6" t="s">
        <v>129</v>
      </c>
      <c r="E59" s="8" t="s">
        <v>130</v>
      </c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9"/>
      <c r="AN59" s="9"/>
      <c r="AO59" s="9"/>
      <c r="AP59" s="9"/>
      <c r="AQ59" s="9"/>
      <c r="AR59" s="9"/>
      <c r="AS59" s="9"/>
      <c r="AT59" s="9"/>
      <c r="AU59" s="9"/>
    </row>
    <row r="60" spans="1:47" ht="24" x14ac:dyDescent="0.25">
      <c r="A60" s="10"/>
      <c r="B60" s="6">
        <v>47</v>
      </c>
      <c r="C60" s="7" t="s">
        <v>131</v>
      </c>
      <c r="D60" s="6" t="s">
        <v>131</v>
      </c>
      <c r="E60" s="8" t="s">
        <v>132</v>
      </c>
      <c r="F60" s="9">
        <v>38087</v>
      </c>
      <c r="G60" s="9">
        <v>38087</v>
      </c>
      <c r="H60" s="9">
        <v>0</v>
      </c>
      <c r="I60" s="9">
        <v>30610</v>
      </c>
      <c r="J60" s="9">
        <v>30610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9">
        <v>0</v>
      </c>
      <c r="R60" s="9">
        <v>0</v>
      </c>
      <c r="S60" s="9">
        <v>0</v>
      </c>
      <c r="T60" s="9">
        <v>0</v>
      </c>
      <c r="U60" s="9">
        <v>7477</v>
      </c>
      <c r="V60" s="9">
        <v>7477</v>
      </c>
      <c r="W60" s="9">
        <v>0</v>
      </c>
      <c r="X60" s="9">
        <v>0</v>
      </c>
      <c r="Y60" s="9">
        <v>0</v>
      </c>
      <c r="Z60" s="9">
        <v>0</v>
      </c>
      <c r="AA60" s="9">
        <v>1131</v>
      </c>
      <c r="AB60" s="9">
        <v>1131</v>
      </c>
      <c r="AC60" s="9">
        <v>0</v>
      </c>
      <c r="AD60" s="9">
        <v>853</v>
      </c>
      <c r="AE60" s="9">
        <v>853</v>
      </c>
      <c r="AF60" s="9">
        <v>0</v>
      </c>
      <c r="AG60" s="9">
        <v>0</v>
      </c>
      <c r="AH60" s="9">
        <v>0</v>
      </c>
      <c r="AI60" s="9">
        <v>0</v>
      </c>
      <c r="AJ60" s="9">
        <v>0</v>
      </c>
      <c r="AK60" s="9">
        <v>0</v>
      </c>
      <c r="AL60" s="9">
        <v>0</v>
      </c>
      <c r="AM60" s="9">
        <v>0</v>
      </c>
      <c r="AN60" s="9">
        <v>0</v>
      </c>
      <c r="AO60" s="9">
        <v>0</v>
      </c>
      <c r="AP60" s="9">
        <v>279</v>
      </c>
      <c r="AQ60" s="9">
        <v>279</v>
      </c>
      <c r="AR60" s="9">
        <v>0</v>
      </c>
      <c r="AS60" s="9">
        <v>0</v>
      </c>
      <c r="AT60" s="9">
        <v>0</v>
      </c>
      <c r="AU60" s="9">
        <v>0</v>
      </c>
    </row>
    <row r="61" spans="1:47" x14ac:dyDescent="0.25">
      <c r="A61" s="10"/>
      <c r="B61" s="6">
        <v>48</v>
      </c>
      <c r="C61" s="7" t="s">
        <v>133</v>
      </c>
      <c r="D61" s="6" t="s">
        <v>133</v>
      </c>
      <c r="E61" s="8" t="s">
        <v>134</v>
      </c>
      <c r="F61" s="9">
        <v>1210</v>
      </c>
      <c r="G61" s="9">
        <v>1210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  <c r="P61" s="9">
        <v>0</v>
      </c>
      <c r="Q61" s="9">
        <v>0</v>
      </c>
      <c r="R61" s="9">
        <v>0</v>
      </c>
      <c r="S61" s="9">
        <v>0</v>
      </c>
      <c r="T61" s="9">
        <v>0</v>
      </c>
      <c r="U61" s="9">
        <v>1210</v>
      </c>
      <c r="V61" s="9">
        <v>1210</v>
      </c>
      <c r="W61" s="9">
        <v>0</v>
      </c>
      <c r="X61" s="9">
        <v>0</v>
      </c>
      <c r="Y61" s="9">
        <v>0</v>
      </c>
      <c r="Z61" s="9">
        <v>0</v>
      </c>
      <c r="AA61" s="9">
        <v>10</v>
      </c>
      <c r="AB61" s="9">
        <v>10</v>
      </c>
      <c r="AC61" s="9">
        <v>0</v>
      </c>
      <c r="AD61" s="9">
        <v>0</v>
      </c>
      <c r="AE61" s="9">
        <v>0</v>
      </c>
      <c r="AF61" s="9">
        <v>0</v>
      </c>
      <c r="AG61" s="9">
        <v>0</v>
      </c>
      <c r="AH61" s="9">
        <v>0</v>
      </c>
      <c r="AI61" s="9">
        <v>0</v>
      </c>
      <c r="AJ61" s="9">
        <v>0</v>
      </c>
      <c r="AK61" s="9">
        <v>0</v>
      </c>
      <c r="AL61" s="9">
        <v>0</v>
      </c>
      <c r="AM61" s="9">
        <v>0</v>
      </c>
      <c r="AN61" s="9">
        <v>0</v>
      </c>
      <c r="AO61" s="9">
        <v>0</v>
      </c>
      <c r="AP61" s="9">
        <v>10</v>
      </c>
      <c r="AQ61" s="9">
        <v>10</v>
      </c>
      <c r="AR61" s="9">
        <v>0</v>
      </c>
      <c r="AS61" s="9">
        <v>0</v>
      </c>
      <c r="AT61" s="9">
        <v>0</v>
      </c>
      <c r="AU61" s="9">
        <v>0</v>
      </c>
    </row>
    <row r="62" spans="1:47" x14ac:dyDescent="0.25">
      <c r="A62" s="10"/>
      <c r="B62" s="6">
        <v>49</v>
      </c>
      <c r="C62" s="7" t="s">
        <v>135</v>
      </c>
      <c r="D62" s="6" t="s">
        <v>135</v>
      </c>
      <c r="E62" s="8" t="s">
        <v>136</v>
      </c>
      <c r="F62" s="9">
        <v>3349</v>
      </c>
      <c r="G62" s="9">
        <v>3349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9">
        <v>0</v>
      </c>
      <c r="R62" s="9">
        <v>0</v>
      </c>
      <c r="S62" s="9">
        <v>0</v>
      </c>
      <c r="T62" s="9">
        <v>0</v>
      </c>
      <c r="U62" s="9">
        <v>3349</v>
      </c>
      <c r="V62" s="9">
        <v>3349</v>
      </c>
      <c r="W62" s="9">
        <v>0</v>
      </c>
      <c r="X62" s="9">
        <v>0</v>
      </c>
      <c r="Y62" s="9">
        <v>0</v>
      </c>
      <c r="Z62" s="9">
        <v>0</v>
      </c>
      <c r="AA62" s="9">
        <v>155</v>
      </c>
      <c r="AB62" s="9">
        <v>155</v>
      </c>
      <c r="AC62" s="9">
        <v>0</v>
      </c>
      <c r="AD62" s="9">
        <v>0</v>
      </c>
      <c r="AE62" s="9">
        <v>0</v>
      </c>
      <c r="AF62" s="9">
        <v>0</v>
      </c>
      <c r="AG62" s="9">
        <v>0</v>
      </c>
      <c r="AH62" s="9">
        <v>0</v>
      </c>
      <c r="AI62" s="9">
        <v>0</v>
      </c>
      <c r="AJ62" s="9">
        <v>0</v>
      </c>
      <c r="AK62" s="9">
        <v>0</v>
      </c>
      <c r="AL62" s="9">
        <v>0</v>
      </c>
      <c r="AM62" s="9">
        <v>0</v>
      </c>
      <c r="AN62" s="9">
        <v>0</v>
      </c>
      <c r="AO62" s="9">
        <v>0</v>
      </c>
      <c r="AP62" s="9">
        <v>155</v>
      </c>
      <c r="AQ62" s="9">
        <v>155</v>
      </c>
      <c r="AR62" s="9">
        <v>0</v>
      </c>
      <c r="AS62" s="9">
        <v>0</v>
      </c>
      <c r="AT62" s="9">
        <v>0</v>
      </c>
      <c r="AU62" s="9">
        <v>0</v>
      </c>
    </row>
    <row r="63" spans="1:47" x14ac:dyDescent="0.25">
      <c r="A63" s="10"/>
      <c r="B63" s="6">
        <v>50</v>
      </c>
      <c r="C63" s="7" t="s">
        <v>137</v>
      </c>
      <c r="D63" s="6" t="s">
        <v>137</v>
      </c>
      <c r="E63" s="8" t="s">
        <v>138</v>
      </c>
      <c r="F63" s="9">
        <v>3385</v>
      </c>
      <c r="G63" s="9">
        <v>3385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9">
        <v>0</v>
      </c>
      <c r="R63" s="9">
        <v>0</v>
      </c>
      <c r="S63" s="9">
        <v>0</v>
      </c>
      <c r="T63" s="9">
        <v>0</v>
      </c>
      <c r="U63" s="9">
        <v>3385</v>
      </c>
      <c r="V63" s="9">
        <v>3385</v>
      </c>
      <c r="W63" s="9">
        <v>0</v>
      </c>
      <c r="X63" s="9">
        <v>0</v>
      </c>
      <c r="Y63" s="9">
        <v>0</v>
      </c>
      <c r="Z63" s="9">
        <v>0</v>
      </c>
      <c r="AA63" s="9">
        <v>233</v>
      </c>
      <c r="AB63" s="9">
        <v>233</v>
      </c>
      <c r="AC63" s="9">
        <v>0</v>
      </c>
      <c r="AD63" s="9">
        <v>0</v>
      </c>
      <c r="AE63" s="9">
        <v>0</v>
      </c>
      <c r="AF63" s="9">
        <v>0</v>
      </c>
      <c r="AG63" s="9">
        <v>0</v>
      </c>
      <c r="AH63" s="9">
        <v>0</v>
      </c>
      <c r="AI63" s="9">
        <v>0</v>
      </c>
      <c r="AJ63" s="9">
        <v>0</v>
      </c>
      <c r="AK63" s="9">
        <v>0</v>
      </c>
      <c r="AL63" s="9">
        <v>0</v>
      </c>
      <c r="AM63" s="9">
        <v>0</v>
      </c>
      <c r="AN63" s="9">
        <v>0</v>
      </c>
      <c r="AO63" s="9">
        <v>0</v>
      </c>
      <c r="AP63" s="9">
        <v>233</v>
      </c>
      <c r="AQ63" s="9">
        <v>233</v>
      </c>
      <c r="AR63" s="9">
        <v>0</v>
      </c>
      <c r="AS63" s="9">
        <v>0</v>
      </c>
      <c r="AT63" s="9">
        <v>0</v>
      </c>
      <c r="AU63" s="9">
        <v>0</v>
      </c>
    </row>
    <row r="64" spans="1:47" x14ac:dyDescent="0.25">
      <c r="A64" s="10"/>
      <c r="B64" s="6">
        <v>51</v>
      </c>
      <c r="C64" s="7" t="s">
        <v>139</v>
      </c>
      <c r="D64" s="6" t="s">
        <v>139</v>
      </c>
      <c r="E64" s="8" t="s">
        <v>140</v>
      </c>
      <c r="F64" s="9">
        <v>1585</v>
      </c>
      <c r="G64" s="9">
        <v>1585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9">
        <v>0</v>
      </c>
      <c r="R64" s="9">
        <v>0</v>
      </c>
      <c r="S64" s="9">
        <v>0</v>
      </c>
      <c r="T64" s="9">
        <v>0</v>
      </c>
      <c r="U64" s="9">
        <v>1585</v>
      </c>
      <c r="V64" s="9">
        <v>1585</v>
      </c>
      <c r="W64" s="9">
        <v>0</v>
      </c>
      <c r="X64" s="9">
        <v>0</v>
      </c>
      <c r="Y64" s="9">
        <v>0</v>
      </c>
      <c r="Z64" s="9">
        <v>0</v>
      </c>
      <c r="AA64" s="9">
        <v>16</v>
      </c>
      <c r="AB64" s="9">
        <v>16</v>
      </c>
      <c r="AC64" s="9">
        <v>0</v>
      </c>
      <c r="AD64" s="9">
        <v>0</v>
      </c>
      <c r="AE64" s="9">
        <v>0</v>
      </c>
      <c r="AF64" s="9">
        <v>0</v>
      </c>
      <c r="AG64" s="9">
        <v>0</v>
      </c>
      <c r="AH64" s="9">
        <v>0</v>
      </c>
      <c r="AI64" s="9">
        <v>0</v>
      </c>
      <c r="AJ64" s="9">
        <v>0</v>
      </c>
      <c r="AK64" s="9">
        <v>0</v>
      </c>
      <c r="AL64" s="9">
        <v>0</v>
      </c>
      <c r="AM64" s="9">
        <v>0</v>
      </c>
      <c r="AN64" s="9">
        <v>0</v>
      </c>
      <c r="AO64" s="9">
        <v>0</v>
      </c>
      <c r="AP64" s="9">
        <v>16</v>
      </c>
      <c r="AQ64" s="9">
        <v>16</v>
      </c>
      <c r="AR64" s="9">
        <v>0</v>
      </c>
      <c r="AS64" s="9">
        <v>0</v>
      </c>
      <c r="AT64" s="9">
        <v>0</v>
      </c>
      <c r="AU64" s="9">
        <v>0</v>
      </c>
    </row>
    <row r="65" spans="1:47" ht="24" x14ac:dyDescent="0.25">
      <c r="A65" s="10"/>
      <c r="B65" s="6">
        <v>52</v>
      </c>
      <c r="C65" s="7" t="s">
        <v>141</v>
      </c>
      <c r="D65" s="6" t="s">
        <v>141</v>
      </c>
      <c r="E65" s="8" t="s">
        <v>142</v>
      </c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9"/>
      <c r="AI65" s="9"/>
      <c r="AJ65" s="9"/>
      <c r="AK65" s="9"/>
      <c r="AL65" s="9"/>
      <c r="AM65" s="9"/>
      <c r="AN65" s="9"/>
      <c r="AO65" s="9"/>
      <c r="AP65" s="9"/>
      <c r="AQ65" s="9"/>
      <c r="AR65" s="9"/>
      <c r="AS65" s="9"/>
      <c r="AT65" s="9"/>
      <c r="AU65" s="9"/>
    </row>
    <row r="66" spans="1:47" ht="24" x14ac:dyDescent="0.25">
      <c r="A66" s="10"/>
      <c r="B66" s="6">
        <v>53</v>
      </c>
      <c r="C66" s="7" t="s">
        <v>143</v>
      </c>
      <c r="D66" s="6" t="s">
        <v>143</v>
      </c>
      <c r="E66" s="8" t="s">
        <v>144</v>
      </c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  <c r="AJ66" s="9"/>
      <c r="AK66" s="9"/>
      <c r="AL66" s="9"/>
      <c r="AM66" s="9"/>
      <c r="AN66" s="9"/>
      <c r="AO66" s="9"/>
      <c r="AP66" s="9"/>
      <c r="AQ66" s="9"/>
      <c r="AR66" s="9"/>
      <c r="AS66" s="9"/>
      <c r="AT66" s="9"/>
      <c r="AU66" s="9"/>
    </row>
    <row r="67" spans="1:47" x14ac:dyDescent="0.25">
      <c r="A67" s="10"/>
      <c r="B67" s="6">
        <v>54</v>
      </c>
      <c r="C67" s="7" t="s">
        <v>145</v>
      </c>
      <c r="D67" s="6" t="s">
        <v>145</v>
      </c>
      <c r="E67" s="8" t="s">
        <v>146</v>
      </c>
      <c r="F67" s="9">
        <v>2203</v>
      </c>
      <c r="G67" s="9">
        <v>2203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9">
        <v>0</v>
      </c>
      <c r="R67" s="9">
        <v>0</v>
      </c>
      <c r="S67" s="9">
        <v>0</v>
      </c>
      <c r="T67" s="9">
        <v>0</v>
      </c>
      <c r="U67" s="9">
        <v>2203</v>
      </c>
      <c r="V67" s="9">
        <v>2203</v>
      </c>
      <c r="W67" s="9">
        <v>0</v>
      </c>
      <c r="X67" s="9">
        <v>0</v>
      </c>
      <c r="Y67" s="9">
        <v>0</v>
      </c>
      <c r="Z67" s="9">
        <v>0</v>
      </c>
      <c r="AA67" s="9">
        <v>15</v>
      </c>
      <c r="AB67" s="9">
        <v>15</v>
      </c>
      <c r="AC67" s="9">
        <v>0</v>
      </c>
      <c r="AD67" s="9">
        <v>0</v>
      </c>
      <c r="AE67" s="9">
        <v>0</v>
      </c>
      <c r="AF67" s="9">
        <v>0</v>
      </c>
      <c r="AG67" s="9">
        <v>0</v>
      </c>
      <c r="AH67" s="9">
        <v>0</v>
      </c>
      <c r="AI67" s="9">
        <v>0</v>
      </c>
      <c r="AJ67" s="9">
        <v>0</v>
      </c>
      <c r="AK67" s="9">
        <v>0</v>
      </c>
      <c r="AL67" s="9">
        <v>0</v>
      </c>
      <c r="AM67" s="9">
        <v>0</v>
      </c>
      <c r="AN67" s="9">
        <v>0</v>
      </c>
      <c r="AO67" s="9">
        <v>0</v>
      </c>
      <c r="AP67" s="9">
        <v>15</v>
      </c>
      <c r="AQ67" s="9">
        <v>15</v>
      </c>
      <c r="AR67" s="9">
        <v>0</v>
      </c>
      <c r="AS67" s="9">
        <v>0</v>
      </c>
      <c r="AT67" s="9">
        <v>0</v>
      </c>
      <c r="AU67" s="9">
        <v>0</v>
      </c>
    </row>
    <row r="68" spans="1:47" ht="24" x14ac:dyDescent="0.25">
      <c r="A68" s="10"/>
      <c r="B68" s="6">
        <v>55</v>
      </c>
      <c r="C68" s="7" t="s">
        <v>147</v>
      </c>
      <c r="D68" s="6" t="s">
        <v>147</v>
      </c>
      <c r="E68" s="8" t="s">
        <v>148</v>
      </c>
      <c r="F68" s="9">
        <v>4115</v>
      </c>
      <c r="G68" s="9">
        <v>4115</v>
      </c>
      <c r="H68" s="9">
        <v>0</v>
      </c>
      <c r="I68" s="9">
        <v>0</v>
      </c>
      <c r="J68" s="9">
        <v>0</v>
      </c>
      <c r="K68" s="9">
        <v>0</v>
      </c>
      <c r="L68" s="9">
        <v>1975</v>
      </c>
      <c r="M68" s="9">
        <v>1975</v>
      </c>
      <c r="N68" s="9">
        <v>0</v>
      </c>
      <c r="O68" s="9">
        <v>0</v>
      </c>
      <c r="P68" s="9">
        <v>0</v>
      </c>
      <c r="Q68" s="9">
        <v>0</v>
      </c>
      <c r="R68" s="9">
        <v>0</v>
      </c>
      <c r="S68" s="9">
        <v>0</v>
      </c>
      <c r="T68" s="9">
        <v>0</v>
      </c>
      <c r="U68" s="9">
        <v>2140</v>
      </c>
      <c r="V68" s="9">
        <v>2140</v>
      </c>
      <c r="W68" s="9">
        <v>0</v>
      </c>
      <c r="X68" s="9">
        <v>0</v>
      </c>
      <c r="Y68" s="9">
        <v>0</v>
      </c>
      <c r="Z68" s="9">
        <v>0</v>
      </c>
      <c r="AA68" s="9">
        <v>163</v>
      </c>
      <c r="AB68" s="9">
        <v>163</v>
      </c>
      <c r="AC68" s="9">
        <v>0</v>
      </c>
      <c r="AD68" s="9">
        <v>0</v>
      </c>
      <c r="AE68" s="9">
        <v>0</v>
      </c>
      <c r="AF68" s="9">
        <v>0</v>
      </c>
      <c r="AG68" s="9">
        <v>46</v>
      </c>
      <c r="AH68" s="9">
        <v>46</v>
      </c>
      <c r="AI68" s="9">
        <v>0</v>
      </c>
      <c r="AJ68" s="9">
        <v>0</v>
      </c>
      <c r="AK68" s="9">
        <v>0</v>
      </c>
      <c r="AL68" s="9">
        <v>0</v>
      </c>
      <c r="AM68" s="9">
        <v>0</v>
      </c>
      <c r="AN68" s="9">
        <v>0</v>
      </c>
      <c r="AO68" s="9">
        <v>0</v>
      </c>
      <c r="AP68" s="9">
        <v>117</v>
      </c>
      <c r="AQ68" s="9">
        <v>117</v>
      </c>
      <c r="AR68" s="9">
        <v>0</v>
      </c>
      <c r="AS68" s="9">
        <v>0</v>
      </c>
      <c r="AT68" s="9">
        <v>0</v>
      </c>
      <c r="AU68" s="9">
        <v>0</v>
      </c>
    </row>
    <row r="69" spans="1:47" x14ac:dyDescent="0.25">
      <c r="A69" s="10"/>
      <c r="B69" s="6">
        <v>56</v>
      </c>
      <c r="C69" s="7" t="s">
        <v>149</v>
      </c>
      <c r="D69" s="6" t="s">
        <v>149</v>
      </c>
      <c r="E69" s="8" t="s">
        <v>150</v>
      </c>
      <c r="F69" s="9">
        <v>4581</v>
      </c>
      <c r="G69" s="9">
        <v>4581</v>
      </c>
      <c r="H69" s="9">
        <v>0</v>
      </c>
      <c r="I69" s="9">
        <v>3885</v>
      </c>
      <c r="J69" s="9">
        <v>3885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9">
        <v>0</v>
      </c>
      <c r="R69" s="9">
        <v>0</v>
      </c>
      <c r="S69" s="9">
        <v>0</v>
      </c>
      <c r="T69" s="9">
        <v>0</v>
      </c>
      <c r="U69" s="9">
        <v>696</v>
      </c>
      <c r="V69" s="9">
        <v>696</v>
      </c>
      <c r="W69" s="9">
        <v>0</v>
      </c>
      <c r="X69" s="9">
        <v>0</v>
      </c>
      <c r="Y69" s="9">
        <v>0</v>
      </c>
      <c r="Z69" s="9">
        <v>0</v>
      </c>
      <c r="AA69" s="9">
        <v>134</v>
      </c>
      <c r="AB69" s="9">
        <v>134</v>
      </c>
      <c r="AC69" s="9">
        <v>0</v>
      </c>
      <c r="AD69" s="9">
        <v>81</v>
      </c>
      <c r="AE69" s="9">
        <v>81</v>
      </c>
      <c r="AF69" s="9">
        <v>0</v>
      </c>
      <c r="AG69" s="9">
        <v>0</v>
      </c>
      <c r="AH69" s="9">
        <v>0</v>
      </c>
      <c r="AI69" s="9">
        <v>0</v>
      </c>
      <c r="AJ69" s="9">
        <v>0</v>
      </c>
      <c r="AK69" s="9">
        <v>0</v>
      </c>
      <c r="AL69" s="9">
        <v>0</v>
      </c>
      <c r="AM69" s="9">
        <v>0</v>
      </c>
      <c r="AN69" s="9">
        <v>0</v>
      </c>
      <c r="AO69" s="9">
        <v>0</v>
      </c>
      <c r="AP69" s="9">
        <v>53</v>
      </c>
      <c r="AQ69" s="9">
        <v>53</v>
      </c>
      <c r="AR69" s="9">
        <v>0</v>
      </c>
      <c r="AS69" s="9">
        <v>0</v>
      </c>
      <c r="AT69" s="9">
        <v>0</v>
      </c>
      <c r="AU69" s="9">
        <v>0</v>
      </c>
    </row>
    <row r="70" spans="1:47" ht="24" x14ac:dyDescent="0.25">
      <c r="A70" s="10"/>
      <c r="B70" s="6">
        <v>57</v>
      </c>
      <c r="C70" s="7" t="s">
        <v>151</v>
      </c>
      <c r="D70" s="6" t="s">
        <v>151</v>
      </c>
      <c r="E70" s="8" t="s">
        <v>152</v>
      </c>
      <c r="F70" s="9">
        <v>15545</v>
      </c>
      <c r="G70" s="9">
        <v>15545</v>
      </c>
      <c r="H70" s="9">
        <v>0</v>
      </c>
      <c r="I70" s="9">
        <v>4924</v>
      </c>
      <c r="J70" s="9">
        <v>4924</v>
      </c>
      <c r="K70" s="9">
        <v>0</v>
      </c>
      <c r="L70" s="9">
        <v>8821</v>
      </c>
      <c r="M70" s="9">
        <v>8821</v>
      </c>
      <c r="N70" s="9">
        <v>0</v>
      </c>
      <c r="O70" s="9">
        <v>0</v>
      </c>
      <c r="P70" s="9">
        <v>0</v>
      </c>
      <c r="Q70" s="9">
        <v>0</v>
      </c>
      <c r="R70" s="9">
        <v>0</v>
      </c>
      <c r="S70" s="9">
        <v>0</v>
      </c>
      <c r="T70" s="9">
        <v>0</v>
      </c>
      <c r="U70" s="9">
        <v>1800</v>
      </c>
      <c r="V70" s="9">
        <v>1800</v>
      </c>
      <c r="W70" s="9">
        <v>0</v>
      </c>
      <c r="X70" s="9">
        <v>0</v>
      </c>
      <c r="Y70" s="9">
        <v>0</v>
      </c>
      <c r="Z70" s="9">
        <v>0</v>
      </c>
      <c r="AA70" s="9">
        <v>1778</v>
      </c>
      <c r="AB70" s="9">
        <v>1778</v>
      </c>
      <c r="AC70" s="9">
        <v>0</v>
      </c>
      <c r="AD70" s="9">
        <v>108</v>
      </c>
      <c r="AE70" s="9">
        <v>108</v>
      </c>
      <c r="AF70" s="9">
        <v>0</v>
      </c>
      <c r="AG70" s="9">
        <v>1531</v>
      </c>
      <c r="AH70" s="9">
        <v>1531</v>
      </c>
      <c r="AI70" s="9">
        <v>0</v>
      </c>
      <c r="AJ70" s="9">
        <v>0</v>
      </c>
      <c r="AK70" s="9">
        <v>0</v>
      </c>
      <c r="AL70" s="9">
        <v>0</v>
      </c>
      <c r="AM70" s="9">
        <v>0</v>
      </c>
      <c r="AN70" s="9">
        <v>0</v>
      </c>
      <c r="AO70" s="9">
        <v>0</v>
      </c>
      <c r="AP70" s="9">
        <v>139</v>
      </c>
      <c r="AQ70" s="9">
        <v>139</v>
      </c>
      <c r="AR70" s="9">
        <v>0</v>
      </c>
      <c r="AS70" s="9">
        <v>0</v>
      </c>
      <c r="AT70" s="9">
        <v>0</v>
      </c>
      <c r="AU70" s="9">
        <v>0</v>
      </c>
    </row>
    <row r="71" spans="1:47" ht="24" x14ac:dyDescent="0.25">
      <c r="A71" s="10"/>
      <c r="B71" s="6">
        <v>58</v>
      </c>
      <c r="C71" s="7" t="s">
        <v>153</v>
      </c>
      <c r="D71" s="6" t="s">
        <v>153</v>
      </c>
      <c r="E71" s="8" t="s">
        <v>154</v>
      </c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  <c r="AG71" s="9"/>
      <c r="AH71" s="9"/>
      <c r="AI71" s="9"/>
      <c r="AJ71" s="9"/>
      <c r="AK71" s="9"/>
      <c r="AL71" s="9"/>
      <c r="AM71" s="9"/>
      <c r="AN71" s="9"/>
      <c r="AO71" s="9"/>
      <c r="AP71" s="9"/>
      <c r="AQ71" s="9"/>
      <c r="AR71" s="9"/>
      <c r="AS71" s="9"/>
      <c r="AT71" s="9"/>
      <c r="AU71" s="9"/>
    </row>
    <row r="72" spans="1:47" ht="24" x14ac:dyDescent="0.25">
      <c r="A72" s="10"/>
      <c r="B72" s="6">
        <v>59</v>
      </c>
      <c r="C72" s="7" t="s">
        <v>155</v>
      </c>
      <c r="D72" s="6" t="s">
        <v>155</v>
      </c>
      <c r="E72" s="8" t="s">
        <v>156</v>
      </c>
      <c r="F72" s="9">
        <v>1603</v>
      </c>
      <c r="G72" s="9">
        <v>1603</v>
      </c>
      <c r="H72" s="9">
        <v>0</v>
      </c>
      <c r="I72" s="9">
        <v>40</v>
      </c>
      <c r="J72" s="9">
        <v>40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9">
        <v>0</v>
      </c>
      <c r="R72" s="9">
        <v>0</v>
      </c>
      <c r="S72" s="9">
        <v>0</v>
      </c>
      <c r="T72" s="9">
        <v>0</v>
      </c>
      <c r="U72" s="9">
        <v>1563</v>
      </c>
      <c r="V72" s="9">
        <v>1563</v>
      </c>
      <c r="W72" s="9">
        <v>0</v>
      </c>
      <c r="X72" s="9">
        <v>0</v>
      </c>
      <c r="Y72" s="9">
        <v>0</v>
      </c>
      <c r="Z72" s="9">
        <v>0</v>
      </c>
      <c r="AA72" s="9">
        <v>152</v>
      </c>
      <c r="AB72" s="9">
        <v>152</v>
      </c>
      <c r="AC72" s="9">
        <v>0</v>
      </c>
      <c r="AD72" s="9">
        <v>2</v>
      </c>
      <c r="AE72" s="9">
        <v>2</v>
      </c>
      <c r="AF72" s="9">
        <v>0</v>
      </c>
      <c r="AG72" s="9">
        <v>0</v>
      </c>
      <c r="AH72" s="9">
        <v>0</v>
      </c>
      <c r="AI72" s="9">
        <v>0</v>
      </c>
      <c r="AJ72" s="9">
        <v>0</v>
      </c>
      <c r="AK72" s="9">
        <v>0</v>
      </c>
      <c r="AL72" s="9">
        <v>0</v>
      </c>
      <c r="AM72" s="9">
        <v>0</v>
      </c>
      <c r="AN72" s="9">
        <v>0</v>
      </c>
      <c r="AO72" s="9">
        <v>0</v>
      </c>
      <c r="AP72" s="9">
        <v>151</v>
      </c>
      <c r="AQ72" s="9">
        <v>151</v>
      </c>
      <c r="AR72" s="9">
        <v>0</v>
      </c>
      <c r="AS72" s="9">
        <v>0</v>
      </c>
      <c r="AT72" s="9">
        <v>0</v>
      </c>
      <c r="AU72" s="9">
        <v>0</v>
      </c>
    </row>
    <row r="73" spans="1:47" x14ac:dyDescent="0.25">
      <c r="A73" s="10"/>
      <c r="B73" s="6">
        <v>60</v>
      </c>
      <c r="C73" s="7" t="s">
        <v>157</v>
      </c>
      <c r="D73" s="6" t="s">
        <v>157</v>
      </c>
      <c r="E73" s="8" t="s">
        <v>158</v>
      </c>
      <c r="F73" s="9">
        <v>30246</v>
      </c>
      <c r="G73" s="9">
        <v>30246</v>
      </c>
      <c r="H73" s="9">
        <v>0</v>
      </c>
      <c r="I73" s="9">
        <v>23093</v>
      </c>
      <c r="J73" s="9">
        <v>23093</v>
      </c>
      <c r="K73" s="9">
        <v>0</v>
      </c>
      <c r="L73" s="9">
        <v>0</v>
      </c>
      <c r="M73" s="9">
        <v>0</v>
      </c>
      <c r="N73" s="9">
        <v>0</v>
      </c>
      <c r="O73" s="9">
        <v>45</v>
      </c>
      <c r="P73" s="9">
        <v>45</v>
      </c>
      <c r="Q73" s="9">
        <v>0</v>
      </c>
      <c r="R73" s="9">
        <v>0</v>
      </c>
      <c r="S73" s="9">
        <v>0</v>
      </c>
      <c r="T73" s="9">
        <v>0</v>
      </c>
      <c r="U73" s="9">
        <v>7109</v>
      </c>
      <c r="V73" s="9">
        <v>7109</v>
      </c>
      <c r="W73" s="9">
        <v>0</v>
      </c>
      <c r="X73" s="9">
        <v>0</v>
      </c>
      <c r="Y73" s="9">
        <v>0</v>
      </c>
      <c r="Z73" s="9">
        <v>0</v>
      </c>
      <c r="AA73" s="9">
        <v>580</v>
      </c>
      <c r="AB73" s="9">
        <v>580</v>
      </c>
      <c r="AC73" s="9">
        <v>0</v>
      </c>
      <c r="AD73" s="9">
        <v>275</v>
      </c>
      <c r="AE73" s="9">
        <v>275</v>
      </c>
      <c r="AF73" s="9">
        <v>0</v>
      </c>
      <c r="AG73" s="9">
        <v>0</v>
      </c>
      <c r="AH73" s="9">
        <v>0</v>
      </c>
      <c r="AI73" s="9">
        <v>0</v>
      </c>
      <c r="AJ73" s="9">
        <v>45</v>
      </c>
      <c r="AK73" s="9">
        <v>45</v>
      </c>
      <c r="AL73" s="9">
        <v>0</v>
      </c>
      <c r="AM73" s="9">
        <v>0</v>
      </c>
      <c r="AN73" s="9">
        <v>0</v>
      </c>
      <c r="AO73" s="9">
        <v>0</v>
      </c>
      <c r="AP73" s="9">
        <v>260</v>
      </c>
      <c r="AQ73" s="9">
        <v>260</v>
      </c>
      <c r="AR73" s="9">
        <v>0</v>
      </c>
      <c r="AS73" s="9">
        <v>0</v>
      </c>
      <c r="AT73" s="9">
        <v>0</v>
      </c>
      <c r="AU73" s="9">
        <v>0</v>
      </c>
    </row>
    <row r="74" spans="1:47" x14ac:dyDescent="0.25">
      <c r="A74" s="10"/>
      <c r="B74" s="6">
        <v>61</v>
      </c>
      <c r="C74" s="7" t="s">
        <v>159</v>
      </c>
      <c r="D74" s="6" t="s">
        <v>159</v>
      </c>
      <c r="E74" s="8" t="s">
        <v>160</v>
      </c>
      <c r="F74" s="9">
        <v>1740</v>
      </c>
      <c r="G74" s="9">
        <v>1740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9">
        <v>0</v>
      </c>
      <c r="R74" s="9">
        <v>0</v>
      </c>
      <c r="S74" s="9">
        <v>0</v>
      </c>
      <c r="T74" s="9">
        <v>0</v>
      </c>
      <c r="U74" s="9">
        <v>1740</v>
      </c>
      <c r="V74" s="9">
        <v>1740</v>
      </c>
      <c r="W74" s="9">
        <v>0</v>
      </c>
      <c r="X74" s="9">
        <v>0</v>
      </c>
      <c r="Y74" s="9">
        <v>0</v>
      </c>
      <c r="Z74" s="9">
        <v>0</v>
      </c>
      <c r="AA74" s="9">
        <v>26</v>
      </c>
      <c r="AB74" s="9">
        <v>26</v>
      </c>
      <c r="AC74" s="9">
        <v>0</v>
      </c>
      <c r="AD74" s="9">
        <v>0</v>
      </c>
      <c r="AE74" s="9">
        <v>0</v>
      </c>
      <c r="AF74" s="9">
        <v>0</v>
      </c>
      <c r="AG74" s="9">
        <v>0</v>
      </c>
      <c r="AH74" s="9">
        <v>0</v>
      </c>
      <c r="AI74" s="9">
        <v>0</v>
      </c>
      <c r="AJ74" s="9">
        <v>0</v>
      </c>
      <c r="AK74" s="9">
        <v>0</v>
      </c>
      <c r="AL74" s="9">
        <v>0</v>
      </c>
      <c r="AM74" s="9">
        <v>0</v>
      </c>
      <c r="AN74" s="9">
        <v>0</v>
      </c>
      <c r="AO74" s="9">
        <v>0</v>
      </c>
      <c r="AP74" s="9">
        <v>26</v>
      </c>
      <c r="AQ74" s="9">
        <v>26</v>
      </c>
      <c r="AR74" s="9">
        <v>0</v>
      </c>
      <c r="AS74" s="9">
        <v>0</v>
      </c>
      <c r="AT74" s="9">
        <v>0</v>
      </c>
      <c r="AU74" s="9">
        <v>0</v>
      </c>
    </row>
    <row r="75" spans="1:47" ht="24" x14ac:dyDescent="0.25">
      <c r="A75" s="10"/>
      <c r="B75" s="6">
        <v>62</v>
      </c>
      <c r="C75" s="7" t="s">
        <v>161</v>
      </c>
      <c r="D75" s="6" t="s">
        <v>161</v>
      </c>
      <c r="E75" s="8" t="s">
        <v>162</v>
      </c>
      <c r="F75" s="9">
        <v>951</v>
      </c>
      <c r="G75" s="9">
        <v>951</v>
      </c>
      <c r="H75" s="9">
        <v>0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9">
        <v>0</v>
      </c>
      <c r="R75" s="9">
        <v>0</v>
      </c>
      <c r="S75" s="9">
        <v>0</v>
      </c>
      <c r="T75" s="9">
        <v>0</v>
      </c>
      <c r="U75" s="9">
        <v>951</v>
      </c>
      <c r="V75" s="9">
        <v>951</v>
      </c>
      <c r="W75" s="9">
        <v>0</v>
      </c>
      <c r="X75" s="9">
        <v>0</v>
      </c>
      <c r="Y75" s="9">
        <v>0</v>
      </c>
      <c r="Z75" s="9">
        <v>0</v>
      </c>
      <c r="AA75" s="9">
        <v>79</v>
      </c>
      <c r="AB75" s="9">
        <v>79</v>
      </c>
      <c r="AC75" s="9">
        <v>0</v>
      </c>
      <c r="AD75" s="9">
        <v>0</v>
      </c>
      <c r="AE75" s="9">
        <v>0</v>
      </c>
      <c r="AF75" s="9">
        <v>0</v>
      </c>
      <c r="AG75" s="9">
        <v>0</v>
      </c>
      <c r="AH75" s="9">
        <v>0</v>
      </c>
      <c r="AI75" s="9">
        <v>0</v>
      </c>
      <c r="AJ75" s="9">
        <v>0</v>
      </c>
      <c r="AK75" s="9">
        <v>0</v>
      </c>
      <c r="AL75" s="9">
        <v>0</v>
      </c>
      <c r="AM75" s="9">
        <v>0</v>
      </c>
      <c r="AN75" s="9">
        <v>0</v>
      </c>
      <c r="AO75" s="9">
        <v>0</v>
      </c>
      <c r="AP75" s="9">
        <v>79</v>
      </c>
      <c r="AQ75" s="9">
        <v>79</v>
      </c>
      <c r="AR75" s="9">
        <v>0</v>
      </c>
      <c r="AS75" s="9">
        <v>0</v>
      </c>
      <c r="AT75" s="9">
        <v>0</v>
      </c>
      <c r="AU75" s="9">
        <v>0</v>
      </c>
    </row>
    <row r="76" spans="1:47" ht="24" x14ac:dyDescent="0.25">
      <c r="A76" s="10"/>
      <c r="B76" s="6">
        <v>63</v>
      </c>
      <c r="C76" s="7" t="s">
        <v>163</v>
      </c>
      <c r="D76" s="6" t="s">
        <v>163</v>
      </c>
      <c r="E76" s="8" t="s">
        <v>164</v>
      </c>
      <c r="F76" s="9">
        <v>39384</v>
      </c>
      <c r="G76" s="9">
        <v>39384</v>
      </c>
      <c r="H76" s="9">
        <v>0</v>
      </c>
      <c r="I76" s="9">
        <v>37618</v>
      </c>
      <c r="J76" s="9">
        <v>37618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9">
        <v>0</v>
      </c>
      <c r="R76" s="9">
        <v>0</v>
      </c>
      <c r="S76" s="9">
        <v>0</v>
      </c>
      <c r="T76" s="9">
        <v>0</v>
      </c>
      <c r="U76" s="9">
        <v>1767</v>
      </c>
      <c r="V76" s="9">
        <v>1767</v>
      </c>
      <c r="W76" s="9">
        <v>0</v>
      </c>
      <c r="X76" s="9">
        <v>0</v>
      </c>
      <c r="Y76" s="9">
        <v>0</v>
      </c>
      <c r="Z76" s="9">
        <v>0</v>
      </c>
      <c r="AA76" s="9">
        <v>689</v>
      </c>
      <c r="AB76" s="9">
        <v>689</v>
      </c>
      <c r="AC76" s="9">
        <v>0</v>
      </c>
      <c r="AD76" s="9">
        <v>637</v>
      </c>
      <c r="AE76" s="9">
        <v>637</v>
      </c>
      <c r="AF76" s="9">
        <v>0</v>
      </c>
      <c r="AG76" s="9">
        <v>0</v>
      </c>
      <c r="AH76" s="9">
        <v>0</v>
      </c>
      <c r="AI76" s="9">
        <v>0</v>
      </c>
      <c r="AJ76" s="9">
        <v>0</v>
      </c>
      <c r="AK76" s="9">
        <v>0</v>
      </c>
      <c r="AL76" s="9">
        <v>0</v>
      </c>
      <c r="AM76" s="9">
        <v>0</v>
      </c>
      <c r="AN76" s="9">
        <v>0</v>
      </c>
      <c r="AO76" s="9">
        <v>0</v>
      </c>
      <c r="AP76" s="9">
        <v>52</v>
      </c>
      <c r="AQ76" s="9">
        <v>52</v>
      </c>
      <c r="AR76" s="9">
        <v>0</v>
      </c>
      <c r="AS76" s="9">
        <v>0</v>
      </c>
      <c r="AT76" s="9">
        <v>0</v>
      </c>
      <c r="AU76" s="9">
        <v>0</v>
      </c>
    </row>
    <row r="77" spans="1:47" x14ac:dyDescent="0.25">
      <c r="A77" s="10"/>
      <c r="B77" s="6">
        <v>64</v>
      </c>
      <c r="C77" s="7" t="s">
        <v>165</v>
      </c>
      <c r="D77" s="6" t="s">
        <v>165</v>
      </c>
      <c r="E77" s="8" t="s">
        <v>166</v>
      </c>
      <c r="F77" s="9">
        <v>2111</v>
      </c>
      <c r="G77" s="9">
        <v>2111</v>
      </c>
      <c r="H77" s="9">
        <v>0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9">
        <v>0</v>
      </c>
      <c r="R77" s="9">
        <v>0</v>
      </c>
      <c r="S77" s="9">
        <v>0</v>
      </c>
      <c r="T77" s="9">
        <v>0</v>
      </c>
      <c r="U77" s="9">
        <v>2111</v>
      </c>
      <c r="V77" s="9">
        <v>2111</v>
      </c>
      <c r="W77" s="9">
        <v>0</v>
      </c>
      <c r="X77" s="9">
        <v>0</v>
      </c>
      <c r="Y77" s="9">
        <v>0</v>
      </c>
      <c r="Z77" s="9">
        <v>0</v>
      </c>
      <c r="AA77" s="9">
        <v>61</v>
      </c>
      <c r="AB77" s="9">
        <v>61</v>
      </c>
      <c r="AC77" s="9">
        <v>0</v>
      </c>
      <c r="AD77" s="9">
        <v>0</v>
      </c>
      <c r="AE77" s="9">
        <v>0</v>
      </c>
      <c r="AF77" s="9">
        <v>0</v>
      </c>
      <c r="AG77" s="9">
        <v>0</v>
      </c>
      <c r="AH77" s="9">
        <v>0</v>
      </c>
      <c r="AI77" s="9">
        <v>0</v>
      </c>
      <c r="AJ77" s="9">
        <v>0</v>
      </c>
      <c r="AK77" s="9">
        <v>0</v>
      </c>
      <c r="AL77" s="9">
        <v>0</v>
      </c>
      <c r="AM77" s="9">
        <v>0</v>
      </c>
      <c r="AN77" s="9">
        <v>0</v>
      </c>
      <c r="AO77" s="9">
        <v>0</v>
      </c>
      <c r="AP77" s="9">
        <v>61</v>
      </c>
      <c r="AQ77" s="9">
        <v>61</v>
      </c>
      <c r="AR77" s="9">
        <v>0</v>
      </c>
      <c r="AS77" s="9">
        <v>0</v>
      </c>
      <c r="AT77" s="9">
        <v>0</v>
      </c>
      <c r="AU77" s="9">
        <v>0</v>
      </c>
    </row>
    <row r="78" spans="1:47" x14ac:dyDescent="0.25">
      <c r="A78" s="10"/>
      <c r="B78" s="6">
        <v>65</v>
      </c>
      <c r="C78" s="7" t="s">
        <v>167</v>
      </c>
      <c r="D78" s="6" t="s">
        <v>167</v>
      </c>
      <c r="E78" s="8" t="s">
        <v>168</v>
      </c>
      <c r="F78" s="9">
        <v>620</v>
      </c>
      <c r="G78" s="9">
        <v>620</v>
      </c>
      <c r="H78" s="9">
        <v>0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9">
        <v>0</v>
      </c>
      <c r="R78" s="9">
        <v>0</v>
      </c>
      <c r="S78" s="9">
        <v>0</v>
      </c>
      <c r="T78" s="9">
        <v>0</v>
      </c>
      <c r="U78" s="9">
        <v>620</v>
      </c>
      <c r="V78" s="9">
        <v>620</v>
      </c>
      <c r="W78" s="9">
        <v>0</v>
      </c>
      <c r="X78" s="9">
        <v>0</v>
      </c>
      <c r="Y78" s="9">
        <v>0</v>
      </c>
      <c r="Z78" s="9">
        <v>0</v>
      </c>
      <c r="AA78" s="9">
        <v>6</v>
      </c>
      <c r="AB78" s="9">
        <v>6</v>
      </c>
      <c r="AC78" s="9">
        <v>0</v>
      </c>
      <c r="AD78" s="9">
        <v>0</v>
      </c>
      <c r="AE78" s="9">
        <v>0</v>
      </c>
      <c r="AF78" s="9">
        <v>0</v>
      </c>
      <c r="AG78" s="9">
        <v>0</v>
      </c>
      <c r="AH78" s="9">
        <v>0</v>
      </c>
      <c r="AI78" s="9">
        <v>0</v>
      </c>
      <c r="AJ78" s="9">
        <v>0</v>
      </c>
      <c r="AK78" s="9">
        <v>0</v>
      </c>
      <c r="AL78" s="9">
        <v>0</v>
      </c>
      <c r="AM78" s="9">
        <v>0</v>
      </c>
      <c r="AN78" s="9">
        <v>0</v>
      </c>
      <c r="AO78" s="9">
        <v>0</v>
      </c>
      <c r="AP78" s="9">
        <v>6</v>
      </c>
      <c r="AQ78" s="9">
        <v>6</v>
      </c>
      <c r="AR78" s="9">
        <v>0</v>
      </c>
      <c r="AS78" s="9">
        <v>0</v>
      </c>
      <c r="AT78" s="9">
        <v>0</v>
      </c>
      <c r="AU78" s="9">
        <v>0</v>
      </c>
    </row>
    <row r="79" spans="1:47" x14ac:dyDescent="0.25">
      <c r="A79" s="10"/>
      <c r="B79" s="6">
        <v>66</v>
      </c>
      <c r="C79" s="7" t="s">
        <v>169</v>
      </c>
      <c r="D79" s="6" t="s">
        <v>169</v>
      </c>
      <c r="E79" s="8" t="s">
        <v>170</v>
      </c>
      <c r="F79" s="9">
        <v>25</v>
      </c>
      <c r="G79" s="9">
        <v>25</v>
      </c>
      <c r="H79" s="9">
        <v>0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9">
        <v>0</v>
      </c>
      <c r="R79" s="9">
        <v>0</v>
      </c>
      <c r="S79" s="9">
        <v>0</v>
      </c>
      <c r="T79" s="9">
        <v>0</v>
      </c>
      <c r="U79" s="9">
        <v>25</v>
      </c>
      <c r="V79" s="9">
        <v>25</v>
      </c>
      <c r="W79" s="9">
        <v>0</v>
      </c>
      <c r="X79" s="9">
        <v>0</v>
      </c>
      <c r="Y79" s="9">
        <v>0</v>
      </c>
      <c r="Z79" s="9">
        <v>0</v>
      </c>
      <c r="AA79" s="9">
        <v>1</v>
      </c>
      <c r="AB79" s="9">
        <v>1</v>
      </c>
      <c r="AC79" s="9">
        <v>0</v>
      </c>
      <c r="AD79" s="9">
        <v>0</v>
      </c>
      <c r="AE79" s="9">
        <v>0</v>
      </c>
      <c r="AF79" s="9">
        <v>0</v>
      </c>
      <c r="AG79" s="9">
        <v>0</v>
      </c>
      <c r="AH79" s="9">
        <v>0</v>
      </c>
      <c r="AI79" s="9">
        <v>0</v>
      </c>
      <c r="AJ79" s="9">
        <v>0</v>
      </c>
      <c r="AK79" s="9">
        <v>0</v>
      </c>
      <c r="AL79" s="9">
        <v>0</v>
      </c>
      <c r="AM79" s="9">
        <v>0</v>
      </c>
      <c r="AN79" s="9">
        <v>0</v>
      </c>
      <c r="AO79" s="9">
        <v>0</v>
      </c>
      <c r="AP79" s="9">
        <v>1</v>
      </c>
      <c r="AQ79" s="9">
        <v>1</v>
      </c>
      <c r="AR79" s="9">
        <v>0</v>
      </c>
      <c r="AS79" s="9">
        <v>0</v>
      </c>
      <c r="AT79" s="9">
        <v>0</v>
      </c>
      <c r="AU79" s="9">
        <v>0</v>
      </c>
    </row>
    <row r="80" spans="1:47" x14ac:dyDescent="0.25">
      <c r="A80" s="10"/>
      <c r="B80" s="6">
        <v>67</v>
      </c>
      <c r="C80" s="7" t="s">
        <v>171</v>
      </c>
      <c r="D80" s="6" t="s">
        <v>171</v>
      </c>
      <c r="E80" s="8" t="s">
        <v>172</v>
      </c>
      <c r="F80" s="9">
        <v>827</v>
      </c>
      <c r="G80" s="9">
        <v>827</v>
      </c>
      <c r="H80" s="9">
        <v>0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9">
        <v>0</v>
      </c>
      <c r="R80" s="9">
        <v>0</v>
      </c>
      <c r="S80" s="9">
        <v>0</v>
      </c>
      <c r="T80" s="9">
        <v>0</v>
      </c>
      <c r="U80" s="9">
        <v>827</v>
      </c>
      <c r="V80" s="9">
        <v>827</v>
      </c>
      <c r="W80" s="9">
        <v>0</v>
      </c>
      <c r="X80" s="9">
        <v>0</v>
      </c>
      <c r="Y80" s="9">
        <v>0</v>
      </c>
      <c r="Z80" s="9">
        <v>0</v>
      </c>
      <c r="AA80" s="9">
        <v>29</v>
      </c>
      <c r="AB80" s="9">
        <v>29</v>
      </c>
      <c r="AC80" s="9">
        <v>0</v>
      </c>
      <c r="AD80" s="9">
        <v>0</v>
      </c>
      <c r="AE80" s="9">
        <v>0</v>
      </c>
      <c r="AF80" s="9">
        <v>0</v>
      </c>
      <c r="AG80" s="9">
        <v>0</v>
      </c>
      <c r="AH80" s="9">
        <v>0</v>
      </c>
      <c r="AI80" s="9">
        <v>0</v>
      </c>
      <c r="AJ80" s="9">
        <v>0</v>
      </c>
      <c r="AK80" s="9">
        <v>0</v>
      </c>
      <c r="AL80" s="9">
        <v>0</v>
      </c>
      <c r="AM80" s="9">
        <v>0</v>
      </c>
      <c r="AN80" s="9">
        <v>0</v>
      </c>
      <c r="AO80" s="9">
        <v>0</v>
      </c>
      <c r="AP80" s="9">
        <v>29</v>
      </c>
      <c r="AQ80" s="9">
        <v>29</v>
      </c>
      <c r="AR80" s="9">
        <v>0</v>
      </c>
      <c r="AS80" s="9">
        <v>0</v>
      </c>
      <c r="AT80" s="9">
        <v>0</v>
      </c>
      <c r="AU80" s="9">
        <v>0</v>
      </c>
    </row>
    <row r="81" spans="1:47" x14ac:dyDescent="0.25">
      <c r="A81" s="10"/>
      <c r="B81" s="6">
        <v>68</v>
      </c>
      <c r="C81" s="7" t="s">
        <v>173</v>
      </c>
      <c r="D81" s="6" t="s">
        <v>173</v>
      </c>
      <c r="E81" s="8" t="s">
        <v>174</v>
      </c>
      <c r="F81" s="9">
        <v>33389</v>
      </c>
      <c r="G81" s="9">
        <v>33389</v>
      </c>
      <c r="H81" s="9">
        <v>0</v>
      </c>
      <c r="I81" s="9">
        <v>23994</v>
      </c>
      <c r="J81" s="9">
        <v>23994</v>
      </c>
      <c r="K81" s="9">
        <v>0</v>
      </c>
      <c r="L81" s="9">
        <v>3725</v>
      </c>
      <c r="M81" s="9">
        <v>3725</v>
      </c>
      <c r="N81" s="9">
        <v>0</v>
      </c>
      <c r="O81" s="9">
        <v>0</v>
      </c>
      <c r="P81" s="9">
        <v>0</v>
      </c>
      <c r="Q81" s="9">
        <v>0</v>
      </c>
      <c r="R81" s="9">
        <v>0</v>
      </c>
      <c r="S81" s="9">
        <v>0</v>
      </c>
      <c r="T81" s="9">
        <v>0</v>
      </c>
      <c r="U81" s="9">
        <v>5670</v>
      </c>
      <c r="V81" s="9">
        <v>5670</v>
      </c>
      <c r="W81" s="9">
        <v>0</v>
      </c>
      <c r="X81" s="9">
        <v>0</v>
      </c>
      <c r="Y81" s="9">
        <v>0</v>
      </c>
      <c r="Z81" s="9">
        <v>0</v>
      </c>
      <c r="AA81" s="9">
        <v>1182</v>
      </c>
      <c r="AB81" s="9">
        <v>1182</v>
      </c>
      <c r="AC81" s="9">
        <v>0</v>
      </c>
      <c r="AD81" s="9">
        <v>991</v>
      </c>
      <c r="AE81" s="9">
        <v>991</v>
      </c>
      <c r="AF81" s="9">
        <v>0</v>
      </c>
      <c r="AG81" s="9">
        <v>90</v>
      </c>
      <c r="AH81" s="9">
        <v>90</v>
      </c>
      <c r="AI81" s="9">
        <v>0</v>
      </c>
      <c r="AJ81" s="9">
        <v>0</v>
      </c>
      <c r="AK81" s="9">
        <v>0</v>
      </c>
      <c r="AL81" s="9">
        <v>0</v>
      </c>
      <c r="AM81" s="9">
        <v>0</v>
      </c>
      <c r="AN81" s="9">
        <v>0</v>
      </c>
      <c r="AO81" s="9">
        <v>0</v>
      </c>
      <c r="AP81" s="9">
        <v>101</v>
      </c>
      <c r="AQ81" s="9">
        <v>101</v>
      </c>
      <c r="AR81" s="9">
        <v>0</v>
      </c>
      <c r="AS81" s="9">
        <v>0</v>
      </c>
      <c r="AT81" s="9">
        <v>0</v>
      </c>
      <c r="AU81" s="9">
        <v>0</v>
      </c>
    </row>
    <row r="82" spans="1:47" x14ac:dyDescent="0.25">
      <c r="A82" s="10"/>
      <c r="B82" s="6">
        <v>69</v>
      </c>
      <c r="C82" s="7" t="s">
        <v>175</v>
      </c>
      <c r="D82" s="6" t="s">
        <v>175</v>
      </c>
      <c r="E82" s="8" t="s">
        <v>176</v>
      </c>
      <c r="F82" s="9">
        <v>1244</v>
      </c>
      <c r="G82" s="9">
        <v>1244</v>
      </c>
      <c r="H82" s="9">
        <v>0</v>
      </c>
      <c r="I82" s="9">
        <v>0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9">
        <v>0</v>
      </c>
      <c r="R82" s="9">
        <v>0</v>
      </c>
      <c r="S82" s="9">
        <v>0</v>
      </c>
      <c r="T82" s="9">
        <v>0</v>
      </c>
      <c r="U82" s="9">
        <v>1244</v>
      </c>
      <c r="V82" s="9">
        <v>1244</v>
      </c>
      <c r="W82" s="9">
        <v>0</v>
      </c>
      <c r="X82" s="9">
        <v>0</v>
      </c>
      <c r="Y82" s="9">
        <v>0</v>
      </c>
      <c r="Z82" s="9">
        <v>0</v>
      </c>
      <c r="AA82" s="9">
        <v>10</v>
      </c>
      <c r="AB82" s="9">
        <v>10</v>
      </c>
      <c r="AC82" s="9">
        <v>0</v>
      </c>
      <c r="AD82" s="9">
        <v>0</v>
      </c>
      <c r="AE82" s="9">
        <v>0</v>
      </c>
      <c r="AF82" s="9">
        <v>0</v>
      </c>
      <c r="AG82" s="9">
        <v>0</v>
      </c>
      <c r="AH82" s="9">
        <v>0</v>
      </c>
      <c r="AI82" s="9">
        <v>0</v>
      </c>
      <c r="AJ82" s="9">
        <v>0</v>
      </c>
      <c r="AK82" s="9">
        <v>0</v>
      </c>
      <c r="AL82" s="9">
        <v>0</v>
      </c>
      <c r="AM82" s="9">
        <v>0</v>
      </c>
      <c r="AN82" s="9">
        <v>0</v>
      </c>
      <c r="AO82" s="9">
        <v>0</v>
      </c>
      <c r="AP82" s="9">
        <v>10</v>
      </c>
      <c r="AQ82" s="9">
        <v>10</v>
      </c>
      <c r="AR82" s="9">
        <v>0</v>
      </c>
      <c r="AS82" s="9">
        <v>0</v>
      </c>
      <c r="AT82" s="9">
        <v>0</v>
      </c>
      <c r="AU82" s="9">
        <v>0</v>
      </c>
    </row>
    <row r="83" spans="1:47" ht="36" x14ac:dyDescent="0.25">
      <c r="A83" s="10"/>
      <c r="B83" s="6">
        <v>70</v>
      </c>
      <c r="C83" s="7" t="s">
        <v>177</v>
      </c>
      <c r="D83" s="6" t="s">
        <v>177</v>
      </c>
      <c r="E83" s="8" t="s">
        <v>178</v>
      </c>
      <c r="F83" s="9">
        <v>1134</v>
      </c>
      <c r="G83" s="9">
        <v>1134</v>
      </c>
      <c r="H83" s="9">
        <v>0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9">
        <v>0</v>
      </c>
      <c r="R83" s="9">
        <v>0</v>
      </c>
      <c r="S83" s="9">
        <v>0</v>
      </c>
      <c r="T83" s="9">
        <v>0</v>
      </c>
      <c r="U83" s="9">
        <v>1134</v>
      </c>
      <c r="V83" s="9">
        <v>1134</v>
      </c>
      <c r="W83" s="9">
        <v>0</v>
      </c>
      <c r="X83" s="9">
        <v>0</v>
      </c>
      <c r="Y83" s="9">
        <v>0</v>
      </c>
      <c r="Z83" s="9">
        <v>0</v>
      </c>
      <c r="AA83" s="9">
        <v>40</v>
      </c>
      <c r="AB83" s="9">
        <v>40</v>
      </c>
      <c r="AC83" s="9">
        <v>0</v>
      </c>
      <c r="AD83" s="9">
        <v>0</v>
      </c>
      <c r="AE83" s="9">
        <v>0</v>
      </c>
      <c r="AF83" s="9">
        <v>0</v>
      </c>
      <c r="AG83" s="9">
        <v>0</v>
      </c>
      <c r="AH83" s="9">
        <v>0</v>
      </c>
      <c r="AI83" s="9">
        <v>0</v>
      </c>
      <c r="AJ83" s="9">
        <v>0</v>
      </c>
      <c r="AK83" s="9">
        <v>0</v>
      </c>
      <c r="AL83" s="9">
        <v>0</v>
      </c>
      <c r="AM83" s="9">
        <v>0</v>
      </c>
      <c r="AN83" s="9">
        <v>0</v>
      </c>
      <c r="AO83" s="9">
        <v>0</v>
      </c>
      <c r="AP83" s="9">
        <v>40</v>
      </c>
      <c r="AQ83" s="9">
        <v>40</v>
      </c>
      <c r="AR83" s="9">
        <v>0</v>
      </c>
      <c r="AS83" s="9">
        <v>0</v>
      </c>
      <c r="AT83" s="9">
        <v>0</v>
      </c>
      <c r="AU83" s="9">
        <v>0</v>
      </c>
    </row>
    <row r="84" spans="1:47" x14ac:dyDescent="0.25">
      <c r="A84" s="10"/>
      <c r="B84" s="6">
        <v>71</v>
      </c>
      <c r="C84" s="7" t="s">
        <v>179</v>
      </c>
      <c r="D84" s="6" t="s">
        <v>179</v>
      </c>
      <c r="E84" s="8" t="s">
        <v>180</v>
      </c>
      <c r="F84" s="9">
        <v>10342</v>
      </c>
      <c r="G84" s="9">
        <v>10342</v>
      </c>
      <c r="H84" s="9">
        <v>0</v>
      </c>
      <c r="I84" s="9">
        <v>7455</v>
      </c>
      <c r="J84" s="9">
        <v>7455</v>
      </c>
      <c r="K84" s="9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9">
        <v>0</v>
      </c>
      <c r="R84" s="9">
        <v>0</v>
      </c>
      <c r="S84" s="9">
        <v>0</v>
      </c>
      <c r="T84" s="9">
        <v>0</v>
      </c>
      <c r="U84" s="9">
        <v>2887</v>
      </c>
      <c r="V84" s="9">
        <v>2887</v>
      </c>
      <c r="W84" s="9">
        <v>0</v>
      </c>
      <c r="X84" s="9">
        <v>0</v>
      </c>
      <c r="Y84" s="9">
        <v>0</v>
      </c>
      <c r="Z84" s="9">
        <v>0</v>
      </c>
      <c r="AA84" s="9">
        <v>105</v>
      </c>
      <c r="AB84" s="9">
        <v>105</v>
      </c>
      <c r="AC84" s="9">
        <v>0</v>
      </c>
      <c r="AD84" s="9">
        <v>65</v>
      </c>
      <c r="AE84" s="9">
        <v>65</v>
      </c>
      <c r="AF84" s="9">
        <v>0</v>
      </c>
      <c r="AG84" s="9">
        <v>0</v>
      </c>
      <c r="AH84" s="9">
        <v>0</v>
      </c>
      <c r="AI84" s="9">
        <v>0</v>
      </c>
      <c r="AJ84" s="9">
        <v>0</v>
      </c>
      <c r="AK84" s="9">
        <v>0</v>
      </c>
      <c r="AL84" s="9">
        <v>0</v>
      </c>
      <c r="AM84" s="9">
        <v>0</v>
      </c>
      <c r="AN84" s="9">
        <v>0</v>
      </c>
      <c r="AO84" s="9">
        <v>0</v>
      </c>
      <c r="AP84" s="9">
        <v>39</v>
      </c>
      <c r="AQ84" s="9">
        <v>39</v>
      </c>
      <c r="AR84" s="9">
        <v>0</v>
      </c>
      <c r="AS84" s="9">
        <v>0</v>
      </c>
      <c r="AT84" s="9">
        <v>0</v>
      </c>
      <c r="AU84" s="9">
        <v>0</v>
      </c>
    </row>
    <row r="85" spans="1:47" x14ac:dyDescent="0.25">
      <c r="A85" s="10"/>
      <c r="B85" s="6">
        <v>72</v>
      </c>
      <c r="C85" s="7" t="s">
        <v>181</v>
      </c>
      <c r="D85" s="6" t="s">
        <v>181</v>
      </c>
      <c r="E85" s="8" t="s">
        <v>182</v>
      </c>
      <c r="F85" s="9">
        <v>140649</v>
      </c>
      <c r="G85" s="9">
        <v>140649</v>
      </c>
      <c r="H85" s="9">
        <v>0</v>
      </c>
      <c r="I85" s="9">
        <v>87206</v>
      </c>
      <c r="J85" s="9">
        <v>87206</v>
      </c>
      <c r="K85" s="9">
        <v>0</v>
      </c>
      <c r="L85" s="9">
        <v>519</v>
      </c>
      <c r="M85" s="9">
        <v>519</v>
      </c>
      <c r="N85" s="9">
        <v>0</v>
      </c>
      <c r="O85" s="9">
        <v>0</v>
      </c>
      <c r="P85" s="9">
        <v>0</v>
      </c>
      <c r="Q85" s="9">
        <v>0</v>
      </c>
      <c r="R85" s="9">
        <v>0</v>
      </c>
      <c r="S85" s="9">
        <v>0</v>
      </c>
      <c r="T85" s="9">
        <v>0</v>
      </c>
      <c r="U85" s="9">
        <v>52924</v>
      </c>
      <c r="V85" s="9">
        <v>52924</v>
      </c>
      <c r="W85" s="9">
        <v>0</v>
      </c>
      <c r="X85" s="9">
        <v>0</v>
      </c>
      <c r="Y85" s="9">
        <v>0</v>
      </c>
      <c r="Z85" s="9">
        <v>0</v>
      </c>
      <c r="AA85" s="9">
        <v>24365</v>
      </c>
      <c r="AB85" s="9">
        <v>24365</v>
      </c>
      <c r="AC85" s="9">
        <v>0</v>
      </c>
      <c r="AD85" s="9">
        <v>13255</v>
      </c>
      <c r="AE85" s="9">
        <v>13255</v>
      </c>
      <c r="AF85" s="9">
        <v>0</v>
      </c>
      <c r="AG85" s="9">
        <v>80</v>
      </c>
      <c r="AH85" s="9">
        <v>80</v>
      </c>
      <c r="AI85" s="9">
        <v>0</v>
      </c>
      <c r="AJ85" s="9">
        <v>0</v>
      </c>
      <c r="AK85" s="9">
        <v>0</v>
      </c>
      <c r="AL85" s="9">
        <v>0</v>
      </c>
      <c r="AM85" s="9">
        <v>0</v>
      </c>
      <c r="AN85" s="9">
        <v>0</v>
      </c>
      <c r="AO85" s="9">
        <v>0</v>
      </c>
      <c r="AP85" s="9">
        <v>11029</v>
      </c>
      <c r="AQ85" s="9">
        <v>11029</v>
      </c>
      <c r="AR85" s="9">
        <v>0</v>
      </c>
      <c r="AS85" s="9">
        <v>0</v>
      </c>
      <c r="AT85" s="9">
        <v>0</v>
      </c>
      <c r="AU85" s="9">
        <v>0</v>
      </c>
    </row>
    <row r="86" spans="1:47" ht="24" x14ac:dyDescent="0.25">
      <c r="A86" s="10"/>
      <c r="B86" s="6">
        <v>73</v>
      </c>
      <c r="C86" s="7" t="s">
        <v>183</v>
      </c>
      <c r="D86" s="6" t="s">
        <v>183</v>
      </c>
      <c r="E86" s="8" t="s">
        <v>184</v>
      </c>
      <c r="F86" s="9">
        <v>821</v>
      </c>
      <c r="G86" s="9">
        <v>821</v>
      </c>
      <c r="H86" s="9">
        <v>0</v>
      </c>
      <c r="I86" s="9">
        <v>0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9">
        <v>0</v>
      </c>
      <c r="R86" s="9">
        <v>0</v>
      </c>
      <c r="S86" s="9">
        <v>0</v>
      </c>
      <c r="T86" s="9">
        <v>0</v>
      </c>
      <c r="U86" s="9">
        <v>821</v>
      </c>
      <c r="V86" s="9">
        <v>821</v>
      </c>
      <c r="W86" s="9">
        <v>0</v>
      </c>
      <c r="X86" s="9">
        <v>0</v>
      </c>
      <c r="Y86" s="9">
        <v>0</v>
      </c>
      <c r="Z86" s="9">
        <v>0</v>
      </c>
      <c r="AA86" s="9">
        <v>29</v>
      </c>
      <c r="AB86" s="9">
        <v>29</v>
      </c>
      <c r="AC86" s="9">
        <v>0</v>
      </c>
      <c r="AD86" s="9">
        <v>0</v>
      </c>
      <c r="AE86" s="9">
        <v>0</v>
      </c>
      <c r="AF86" s="9">
        <v>0</v>
      </c>
      <c r="AG86" s="9">
        <v>0</v>
      </c>
      <c r="AH86" s="9">
        <v>0</v>
      </c>
      <c r="AI86" s="9">
        <v>0</v>
      </c>
      <c r="AJ86" s="9">
        <v>0</v>
      </c>
      <c r="AK86" s="9">
        <v>0</v>
      </c>
      <c r="AL86" s="9">
        <v>0</v>
      </c>
      <c r="AM86" s="9">
        <v>0</v>
      </c>
      <c r="AN86" s="9">
        <v>0</v>
      </c>
      <c r="AO86" s="9">
        <v>0</v>
      </c>
      <c r="AP86" s="9">
        <v>29</v>
      </c>
      <c r="AQ86" s="9">
        <v>29</v>
      </c>
      <c r="AR86" s="9">
        <v>0</v>
      </c>
      <c r="AS86" s="9">
        <v>0</v>
      </c>
      <c r="AT86" s="9">
        <v>0</v>
      </c>
      <c r="AU86" s="9">
        <v>0</v>
      </c>
    </row>
    <row r="87" spans="1:47" ht="24" x14ac:dyDescent="0.25">
      <c r="A87" s="10"/>
      <c r="B87" s="6">
        <v>74</v>
      </c>
      <c r="C87" s="7" t="s">
        <v>185</v>
      </c>
      <c r="D87" s="6" t="s">
        <v>185</v>
      </c>
      <c r="E87" s="8" t="s">
        <v>186</v>
      </c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9"/>
      <c r="AG87" s="9"/>
      <c r="AH87" s="9"/>
      <c r="AI87" s="9"/>
      <c r="AJ87" s="9"/>
      <c r="AK87" s="9"/>
      <c r="AL87" s="9"/>
      <c r="AM87" s="9"/>
      <c r="AN87" s="9"/>
      <c r="AO87" s="9"/>
      <c r="AP87" s="9"/>
      <c r="AQ87" s="9"/>
      <c r="AR87" s="9"/>
      <c r="AS87" s="9"/>
      <c r="AT87" s="9"/>
      <c r="AU87" s="9"/>
    </row>
    <row r="88" spans="1:47" x14ac:dyDescent="0.25">
      <c r="A88" s="10"/>
      <c r="B88" s="6">
        <v>75</v>
      </c>
      <c r="C88" s="7" t="s">
        <v>187</v>
      </c>
      <c r="D88" s="6" t="s">
        <v>187</v>
      </c>
      <c r="E88" s="8" t="s">
        <v>188</v>
      </c>
      <c r="F88" s="9">
        <v>2169</v>
      </c>
      <c r="G88" s="9">
        <v>2169</v>
      </c>
      <c r="H88" s="9">
        <v>0</v>
      </c>
      <c r="I88" s="9">
        <v>0</v>
      </c>
      <c r="J88" s="9">
        <v>0</v>
      </c>
      <c r="K88" s="9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9">
        <v>0</v>
      </c>
      <c r="R88" s="9">
        <v>0</v>
      </c>
      <c r="S88" s="9">
        <v>0</v>
      </c>
      <c r="T88" s="9">
        <v>0</v>
      </c>
      <c r="U88" s="9">
        <v>2169</v>
      </c>
      <c r="V88" s="9">
        <v>2169</v>
      </c>
      <c r="W88" s="9">
        <v>0</v>
      </c>
      <c r="X88" s="9">
        <v>0</v>
      </c>
      <c r="Y88" s="9">
        <v>0</v>
      </c>
      <c r="Z88" s="9">
        <v>0</v>
      </c>
      <c r="AA88" s="9">
        <v>67</v>
      </c>
      <c r="AB88" s="9">
        <v>67</v>
      </c>
      <c r="AC88" s="9">
        <v>0</v>
      </c>
      <c r="AD88" s="9">
        <v>0</v>
      </c>
      <c r="AE88" s="9">
        <v>0</v>
      </c>
      <c r="AF88" s="9">
        <v>0</v>
      </c>
      <c r="AG88" s="9">
        <v>0</v>
      </c>
      <c r="AH88" s="9">
        <v>0</v>
      </c>
      <c r="AI88" s="9">
        <v>0</v>
      </c>
      <c r="AJ88" s="9">
        <v>0</v>
      </c>
      <c r="AK88" s="9">
        <v>0</v>
      </c>
      <c r="AL88" s="9">
        <v>0</v>
      </c>
      <c r="AM88" s="9">
        <v>0</v>
      </c>
      <c r="AN88" s="9">
        <v>0</v>
      </c>
      <c r="AO88" s="9">
        <v>0</v>
      </c>
      <c r="AP88" s="9">
        <v>67</v>
      </c>
      <c r="AQ88" s="9">
        <v>67</v>
      </c>
      <c r="AR88" s="9">
        <v>0</v>
      </c>
      <c r="AS88" s="9">
        <v>0</v>
      </c>
      <c r="AT88" s="9">
        <v>0</v>
      </c>
      <c r="AU88" s="9">
        <v>0</v>
      </c>
    </row>
    <row r="89" spans="1:47" x14ac:dyDescent="0.25">
      <c r="A89" s="10"/>
      <c r="B89" s="6">
        <v>76</v>
      </c>
      <c r="C89" s="7" t="s">
        <v>189</v>
      </c>
      <c r="D89" s="6" t="s">
        <v>189</v>
      </c>
      <c r="E89" s="8" t="s">
        <v>190</v>
      </c>
      <c r="F89" s="9">
        <v>18589</v>
      </c>
      <c r="G89" s="9">
        <v>18589</v>
      </c>
      <c r="H89" s="9">
        <v>0</v>
      </c>
      <c r="I89" s="9">
        <v>3769</v>
      </c>
      <c r="J89" s="9">
        <v>3769</v>
      </c>
      <c r="K89" s="9">
        <v>0</v>
      </c>
      <c r="L89" s="9">
        <v>6099</v>
      </c>
      <c r="M89" s="9">
        <v>6099</v>
      </c>
      <c r="N89" s="9">
        <v>0</v>
      </c>
      <c r="O89" s="9">
        <v>1339</v>
      </c>
      <c r="P89" s="9">
        <v>1339</v>
      </c>
      <c r="Q89" s="9">
        <v>0</v>
      </c>
      <c r="R89" s="9">
        <v>0</v>
      </c>
      <c r="S89" s="9">
        <v>0</v>
      </c>
      <c r="T89" s="9">
        <v>0</v>
      </c>
      <c r="U89" s="9">
        <v>7382</v>
      </c>
      <c r="V89" s="9">
        <v>7382</v>
      </c>
      <c r="W89" s="9">
        <v>0</v>
      </c>
      <c r="X89" s="9">
        <v>0</v>
      </c>
      <c r="Y89" s="9">
        <v>0</v>
      </c>
      <c r="Z89" s="9">
        <v>0</v>
      </c>
      <c r="AA89" s="9">
        <v>3212</v>
      </c>
      <c r="AB89" s="9">
        <v>3212</v>
      </c>
      <c r="AC89" s="9">
        <v>0</v>
      </c>
      <c r="AD89" s="9">
        <v>421</v>
      </c>
      <c r="AE89" s="9">
        <v>421</v>
      </c>
      <c r="AF89" s="9">
        <v>0</v>
      </c>
      <c r="AG89" s="9">
        <v>994</v>
      </c>
      <c r="AH89" s="9">
        <v>994</v>
      </c>
      <c r="AI89" s="9">
        <v>0</v>
      </c>
      <c r="AJ89" s="9">
        <v>1339</v>
      </c>
      <c r="AK89" s="9">
        <v>1339</v>
      </c>
      <c r="AL89" s="9">
        <v>0</v>
      </c>
      <c r="AM89" s="9">
        <v>0</v>
      </c>
      <c r="AN89" s="9">
        <v>0</v>
      </c>
      <c r="AO89" s="9">
        <v>0</v>
      </c>
      <c r="AP89" s="9">
        <v>457</v>
      </c>
      <c r="AQ89" s="9">
        <v>457</v>
      </c>
      <c r="AR89" s="9">
        <v>0</v>
      </c>
      <c r="AS89" s="9">
        <v>0</v>
      </c>
      <c r="AT89" s="9">
        <v>0</v>
      </c>
      <c r="AU89" s="9">
        <v>0</v>
      </c>
    </row>
    <row r="90" spans="1:47" x14ac:dyDescent="0.25">
      <c r="A90" s="10"/>
      <c r="B90" s="6">
        <v>77</v>
      </c>
      <c r="C90" s="7" t="s">
        <v>191</v>
      </c>
      <c r="D90" s="6" t="s">
        <v>191</v>
      </c>
      <c r="E90" s="8" t="s">
        <v>192</v>
      </c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  <c r="AD90" s="9"/>
      <c r="AE90" s="9"/>
      <c r="AF90" s="9"/>
      <c r="AG90" s="9"/>
      <c r="AH90" s="9"/>
      <c r="AI90" s="9"/>
      <c r="AJ90" s="9"/>
      <c r="AK90" s="9"/>
      <c r="AL90" s="9"/>
      <c r="AM90" s="9"/>
      <c r="AN90" s="9"/>
      <c r="AO90" s="9"/>
      <c r="AP90" s="9"/>
      <c r="AQ90" s="9"/>
      <c r="AR90" s="9"/>
      <c r="AS90" s="9"/>
      <c r="AT90" s="9"/>
      <c r="AU90" s="9"/>
    </row>
    <row r="91" spans="1:47" x14ac:dyDescent="0.25">
      <c r="A91" s="10"/>
      <c r="B91" s="6">
        <v>78</v>
      </c>
      <c r="C91" s="7" t="s">
        <v>193</v>
      </c>
      <c r="D91" s="6" t="s">
        <v>193</v>
      </c>
      <c r="E91" s="8" t="s">
        <v>194</v>
      </c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  <c r="AD91" s="9"/>
      <c r="AE91" s="9"/>
      <c r="AF91" s="9"/>
      <c r="AG91" s="9"/>
      <c r="AH91" s="9"/>
      <c r="AI91" s="9"/>
      <c r="AJ91" s="9"/>
      <c r="AK91" s="9"/>
      <c r="AL91" s="9"/>
      <c r="AM91" s="9"/>
      <c r="AN91" s="9"/>
      <c r="AO91" s="9"/>
      <c r="AP91" s="9"/>
      <c r="AQ91" s="9"/>
      <c r="AR91" s="9"/>
      <c r="AS91" s="9"/>
      <c r="AT91" s="9"/>
      <c r="AU91" s="9"/>
    </row>
    <row r="92" spans="1:47" x14ac:dyDescent="0.25">
      <c r="A92" s="10"/>
      <c r="B92" s="6">
        <v>79</v>
      </c>
      <c r="C92" s="7" t="s">
        <v>195</v>
      </c>
      <c r="D92" s="6" t="s">
        <v>195</v>
      </c>
      <c r="E92" s="8" t="s">
        <v>196</v>
      </c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  <c r="AD92" s="9"/>
      <c r="AE92" s="9"/>
      <c r="AF92" s="9"/>
      <c r="AG92" s="9"/>
      <c r="AH92" s="9"/>
      <c r="AI92" s="9"/>
      <c r="AJ92" s="9"/>
      <c r="AK92" s="9"/>
      <c r="AL92" s="9"/>
      <c r="AM92" s="9"/>
      <c r="AN92" s="9"/>
      <c r="AO92" s="9"/>
      <c r="AP92" s="9"/>
      <c r="AQ92" s="9"/>
      <c r="AR92" s="9"/>
      <c r="AS92" s="9"/>
      <c r="AT92" s="9"/>
      <c r="AU92" s="9"/>
    </row>
    <row r="93" spans="1:47" ht="24" x14ac:dyDescent="0.25">
      <c r="A93" s="10"/>
      <c r="B93" s="6">
        <v>80</v>
      </c>
      <c r="C93" s="7" t="s">
        <v>197</v>
      </c>
      <c r="D93" s="6" t="s">
        <v>197</v>
      </c>
      <c r="E93" s="8" t="s">
        <v>198</v>
      </c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  <c r="AC93" s="9"/>
      <c r="AD93" s="9"/>
      <c r="AE93" s="9"/>
      <c r="AF93" s="9"/>
      <c r="AG93" s="9"/>
      <c r="AH93" s="9"/>
      <c r="AI93" s="9"/>
      <c r="AJ93" s="9"/>
      <c r="AK93" s="9"/>
      <c r="AL93" s="9"/>
      <c r="AM93" s="9"/>
      <c r="AN93" s="9"/>
      <c r="AO93" s="9"/>
      <c r="AP93" s="9"/>
      <c r="AQ93" s="9"/>
      <c r="AR93" s="9"/>
      <c r="AS93" s="9"/>
      <c r="AT93" s="9"/>
      <c r="AU93" s="9"/>
    </row>
    <row r="94" spans="1:47" x14ac:dyDescent="0.25">
      <c r="A94" s="10"/>
      <c r="B94" s="6">
        <v>81</v>
      </c>
      <c r="C94" s="7" t="s">
        <v>199</v>
      </c>
      <c r="D94" s="6" t="s">
        <v>199</v>
      </c>
      <c r="E94" s="8" t="s">
        <v>200</v>
      </c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  <c r="AC94" s="9"/>
      <c r="AD94" s="9"/>
      <c r="AE94" s="9"/>
      <c r="AF94" s="9"/>
      <c r="AG94" s="9"/>
      <c r="AH94" s="9"/>
      <c r="AI94" s="9"/>
      <c r="AJ94" s="9"/>
      <c r="AK94" s="9"/>
      <c r="AL94" s="9"/>
      <c r="AM94" s="9"/>
      <c r="AN94" s="9"/>
      <c r="AO94" s="9"/>
      <c r="AP94" s="9"/>
      <c r="AQ94" s="9"/>
      <c r="AR94" s="9"/>
      <c r="AS94" s="9"/>
      <c r="AT94" s="9"/>
      <c r="AU94" s="9"/>
    </row>
    <row r="95" spans="1:47" ht="24" x14ac:dyDescent="0.25">
      <c r="A95" s="10"/>
      <c r="B95" s="6">
        <v>82</v>
      </c>
      <c r="C95" s="7" t="s">
        <v>201</v>
      </c>
      <c r="D95" s="6" t="s">
        <v>201</v>
      </c>
      <c r="E95" s="8" t="s">
        <v>202</v>
      </c>
      <c r="F95" s="9">
        <v>638</v>
      </c>
      <c r="G95" s="9">
        <v>638</v>
      </c>
      <c r="H95" s="9">
        <v>0</v>
      </c>
      <c r="I95" s="9">
        <v>0</v>
      </c>
      <c r="J95" s="9">
        <v>0</v>
      </c>
      <c r="K95" s="9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9">
        <v>0</v>
      </c>
      <c r="R95" s="9">
        <v>0</v>
      </c>
      <c r="S95" s="9">
        <v>0</v>
      </c>
      <c r="T95" s="9">
        <v>0</v>
      </c>
      <c r="U95" s="9">
        <v>638</v>
      </c>
      <c r="V95" s="9">
        <v>638</v>
      </c>
      <c r="W95" s="9">
        <v>0</v>
      </c>
      <c r="X95" s="9">
        <v>0</v>
      </c>
      <c r="Y95" s="9">
        <v>0</v>
      </c>
      <c r="Z95" s="9">
        <v>0</v>
      </c>
      <c r="AA95" s="9">
        <v>23</v>
      </c>
      <c r="AB95" s="9">
        <v>23</v>
      </c>
      <c r="AC95" s="9">
        <v>0</v>
      </c>
      <c r="AD95" s="9">
        <v>0</v>
      </c>
      <c r="AE95" s="9">
        <v>0</v>
      </c>
      <c r="AF95" s="9">
        <v>0</v>
      </c>
      <c r="AG95" s="9">
        <v>0</v>
      </c>
      <c r="AH95" s="9">
        <v>0</v>
      </c>
      <c r="AI95" s="9">
        <v>0</v>
      </c>
      <c r="AJ95" s="9">
        <v>0</v>
      </c>
      <c r="AK95" s="9">
        <v>0</v>
      </c>
      <c r="AL95" s="9">
        <v>0</v>
      </c>
      <c r="AM95" s="9">
        <v>0</v>
      </c>
      <c r="AN95" s="9">
        <v>0</v>
      </c>
      <c r="AO95" s="9">
        <v>0</v>
      </c>
      <c r="AP95" s="9">
        <v>23</v>
      </c>
      <c r="AQ95" s="9">
        <v>23</v>
      </c>
      <c r="AR95" s="9">
        <v>0</v>
      </c>
      <c r="AS95" s="9">
        <v>0</v>
      </c>
      <c r="AT95" s="9">
        <v>0</v>
      </c>
      <c r="AU95" s="9">
        <v>0</v>
      </c>
    </row>
    <row r="96" spans="1:47" x14ac:dyDescent="0.25">
      <c r="A96" s="10"/>
      <c r="B96" s="6">
        <v>83</v>
      </c>
      <c r="C96" s="7" t="s">
        <v>203</v>
      </c>
      <c r="D96" s="6" t="s">
        <v>203</v>
      </c>
      <c r="E96" s="8" t="s">
        <v>204</v>
      </c>
      <c r="F96" s="9">
        <v>338</v>
      </c>
      <c r="G96" s="9">
        <v>338</v>
      </c>
      <c r="H96" s="9">
        <v>0</v>
      </c>
      <c r="I96" s="9">
        <v>0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9">
        <v>0</v>
      </c>
      <c r="R96" s="9">
        <v>0</v>
      </c>
      <c r="S96" s="9">
        <v>0</v>
      </c>
      <c r="T96" s="9">
        <v>0</v>
      </c>
      <c r="U96" s="9">
        <v>338</v>
      </c>
      <c r="V96" s="9">
        <v>338</v>
      </c>
      <c r="W96" s="9">
        <v>0</v>
      </c>
      <c r="X96" s="9">
        <v>0</v>
      </c>
      <c r="Y96" s="9">
        <v>0</v>
      </c>
      <c r="Z96" s="9">
        <v>0</v>
      </c>
      <c r="AA96" s="9">
        <v>3</v>
      </c>
      <c r="AB96" s="9">
        <v>3</v>
      </c>
      <c r="AC96" s="9">
        <v>0</v>
      </c>
      <c r="AD96" s="9">
        <v>0</v>
      </c>
      <c r="AE96" s="9">
        <v>0</v>
      </c>
      <c r="AF96" s="9">
        <v>0</v>
      </c>
      <c r="AG96" s="9">
        <v>0</v>
      </c>
      <c r="AH96" s="9">
        <v>0</v>
      </c>
      <c r="AI96" s="9">
        <v>0</v>
      </c>
      <c r="AJ96" s="9">
        <v>0</v>
      </c>
      <c r="AK96" s="9">
        <v>0</v>
      </c>
      <c r="AL96" s="9">
        <v>0</v>
      </c>
      <c r="AM96" s="9">
        <v>0</v>
      </c>
      <c r="AN96" s="9">
        <v>0</v>
      </c>
      <c r="AO96" s="9">
        <v>0</v>
      </c>
      <c r="AP96" s="9">
        <v>3</v>
      </c>
      <c r="AQ96" s="9">
        <v>3</v>
      </c>
      <c r="AR96" s="9">
        <v>0</v>
      </c>
      <c r="AS96" s="9">
        <v>0</v>
      </c>
      <c r="AT96" s="9">
        <v>0</v>
      </c>
      <c r="AU96" s="9">
        <v>0</v>
      </c>
    </row>
    <row r="97" spans="1:47" ht="24" x14ac:dyDescent="0.25">
      <c r="A97" s="10"/>
      <c r="B97" s="6">
        <v>84</v>
      </c>
      <c r="C97" s="7" t="s">
        <v>205</v>
      </c>
      <c r="D97" s="6" t="s">
        <v>205</v>
      </c>
      <c r="E97" s="8" t="s">
        <v>206</v>
      </c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  <c r="AF97" s="9"/>
      <c r="AG97" s="9"/>
      <c r="AH97" s="9"/>
      <c r="AI97" s="9"/>
      <c r="AJ97" s="9"/>
      <c r="AK97" s="9"/>
      <c r="AL97" s="9"/>
      <c r="AM97" s="9"/>
      <c r="AN97" s="9"/>
      <c r="AO97" s="9"/>
      <c r="AP97" s="9"/>
      <c r="AQ97" s="9"/>
      <c r="AR97" s="9"/>
      <c r="AS97" s="9"/>
      <c r="AT97" s="9"/>
      <c r="AU97" s="9"/>
    </row>
    <row r="98" spans="1:47" x14ac:dyDescent="0.25">
      <c r="A98" s="10"/>
      <c r="B98" s="6">
        <v>85</v>
      </c>
      <c r="C98" s="7" t="s">
        <v>207</v>
      </c>
      <c r="D98" s="6" t="s">
        <v>207</v>
      </c>
      <c r="E98" s="8" t="s">
        <v>208</v>
      </c>
      <c r="F98" s="9">
        <v>1301</v>
      </c>
      <c r="G98" s="9">
        <v>1301</v>
      </c>
      <c r="H98" s="9">
        <v>0</v>
      </c>
      <c r="I98" s="9">
        <v>0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9">
        <v>0</v>
      </c>
      <c r="R98" s="9">
        <v>0</v>
      </c>
      <c r="S98" s="9">
        <v>0</v>
      </c>
      <c r="T98" s="9">
        <v>0</v>
      </c>
      <c r="U98" s="9">
        <v>1301</v>
      </c>
      <c r="V98" s="9">
        <v>1301</v>
      </c>
      <c r="W98" s="9">
        <v>0</v>
      </c>
      <c r="X98" s="9">
        <v>0</v>
      </c>
      <c r="Y98" s="9">
        <v>0</v>
      </c>
      <c r="Z98" s="9">
        <v>0</v>
      </c>
      <c r="AA98" s="9">
        <v>54</v>
      </c>
      <c r="AB98" s="9">
        <v>54</v>
      </c>
      <c r="AC98" s="9">
        <v>0</v>
      </c>
      <c r="AD98" s="9">
        <v>0</v>
      </c>
      <c r="AE98" s="9">
        <v>0</v>
      </c>
      <c r="AF98" s="9">
        <v>0</v>
      </c>
      <c r="AG98" s="9">
        <v>0</v>
      </c>
      <c r="AH98" s="9">
        <v>0</v>
      </c>
      <c r="AI98" s="9">
        <v>0</v>
      </c>
      <c r="AJ98" s="9">
        <v>0</v>
      </c>
      <c r="AK98" s="9">
        <v>0</v>
      </c>
      <c r="AL98" s="9">
        <v>0</v>
      </c>
      <c r="AM98" s="9">
        <v>0</v>
      </c>
      <c r="AN98" s="9">
        <v>0</v>
      </c>
      <c r="AO98" s="9">
        <v>0</v>
      </c>
      <c r="AP98" s="9">
        <v>54</v>
      </c>
      <c r="AQ98" s="9">
        <v>54</v>
      </c>
      <c r="AR98" s="9">
        <v>0</v>
      </c>
      <c r="AS98" s="9">
        <v>0</v>
      </c>
      <c r="AT98" s="9">
        <v>0</v>
      </c>
      <c r="AU98" s="9">
        <v>0</v>
      </c>
    </row>
    <row r="99" spans="1:47" ht="24" x14ac:dyDescent="0.25">
      <c r="A99" s="10"/>
      <c r="B99" s="6">
        <v>86</v>
      </c>
      <c r="C99" s="7" t="s">
        <v>209</v>
      </c>
      <c r="D99" s="6" t="s">
        <v>209</v>
      </c>
      <c r="E99" s="8" t="s">
        <v>210</v>
      </c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  <c r="AF99" s="9"/>
      <c r="AG99" s="9"/>
      <c r="AH99" s="9"/>
      <c r="AI99" s="9"/>
      <c r="AJ99" s="9"/>
      <c r="AK99" s="9"/>
      <c r="AL99" s="9"/>
      <c r="AM99" s="9"/>
      <c r="AN99" s="9"/>
      <c r="AO99" s="9"/>
      <c r="AP99" s="9"/>
      <c r="AQ99" s="9"/>
      <c r="AR99" s="9"/>
      <c r="AS99" s="9"/>
      <c r="AT99" s="9"/>
      <c r="AU99" s="9"/>
    </row>
    <row r="100" spans="1:47" ht="24" x14ac:dyDescent="0.25">
      <c r="A100" s="10"/>
      <c r="B100" s="6">
        <v>87</v>
      </c>
      <c r="C100" s="7" t="s">
        <v>211</v>
      </c>
      <c r="D100" s="6" t="s">
        <v>211</v>
      </c>
      <c r="E100" s="8" t="s">
        <v>212</v>
      </c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  <c r="AF100" s="9"/>
      <c r="AG100" s="9"/>
      <c r="AH100" s="9"/>
      <c r="AI100" s="9"/>
      <c r="AJ100" s="9"/>
      <c r="AK100" s="9"/>
      <c r="AL100" s="9"/>
      <c r="AM100" s="9"/>
      <c r="AN100" s="9"/>
      <c r="AO100" s="9"/>
      <c r="AP100" s="9"/>
      <c r="AQ100" s="9"/>
      <c r="AR100" s="9"/>
      <c r="AS100" s="9"/>
      <c r="AT100" s="9"/>
      <c r="AU100" s="9"/>
    </row>
    <row r="101" spans="1:47" x14ac:dyDescent="0.25">
      <c r="A101" s="10"/>
      <c r="B101" s="6">
        <v>88</v>
      </c>
      <c r="C101" s="7" t="s">
        <v>213</v>
      </c>
      <c r="D101" s="6" t="s">
        <v>213</v>
      </c>
      <c r="E101" s="8" t="s">
        <v>214</v>
      </c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  <c r="AF101" s="9"/>
      <c r="AG101" s="9"/>
      <c r="AH101" s="9"/>
      <c r="AI101" s="9"/>
      <c r="AJ101" s="9"/>
      <c r="AK101" s="9"/>
      <c r="AL101" s="9"/>
      <c r="AM101" s="9"/>
      <c r="AN101" s="9"/>
      <c r="AO101" s="9"/>
      <c r="AP101" s="9"/>
      <c r="AQ101" s="9"/>
      <c r="AR101" s="9"/>
      <c r="AS101" s="9"/>
      <c r="AT101" s="9"/>
      <c r="AU101" s="9"/>
    </row>
    <row r="102" spans="1:47" ht="24" x14ac:dyDescent="0.25">
      <c r="A102" s="10"/>
      <c r="B102" s="6">
        <v>89</v>
      </c>
      <c r="C102" s="7" t="s">
        <v>215</v>
      </c>
      <c r="D102" s="6" t="s">
        <v>216</v>
      </c>
      <c r="E102" s="8" t="s">
        <v>217</v>
      </c>
      <c r="F102" s="9">
        <v>1625074</v>
      </c>
      <c r="G102" s="9">
        <v>1530906</v>
      </c>
      <c r="H102" s="9">
        <v>94167</v>
      </c>
      <c r="I102" s="9">
        <v>1117170</v>
      </c>
      <c r="J102" s="9">
        <v>1023003</v>
      </c>
      <c r="K102" s="9">
        <v>94167</v>
      </c>
      <c r="L102" s="9">
        <v>40831</v>
      </c>
      <c r="M102" s="9">
        <v>40831</v>
      </c>
      <c r="N102" s="9">
        <v>0</v>
      </c>
      <c r="O102" s="9">
        <v>297333</v>
      </c>
      <c r="P102" s="9">
        <v>297333</v>
      </c>
      <c r="Q102" s="9">
        <v>0</v>
      </c>
      <c r="R102" s="9">
        <v>0</v>
      </c>
      <c r="S102" s="9">
        <v>0</v>
      </c>
      <c r="T102" s="9">
        <v>0</v>
      </c>
      <c r="U102" s="9">
        <v>169740</v>
      </c>
      <c r="V102" s="9">
        <v>169740</v>
      </c>
      <c r="W102" s="9">
        <v>0</v>
      </c>
      <c r="X102" s="9">
        <v>0</v>
      </c>
      <c r="Y102" s="9">
        <v>0</v>
      </c>
      <c r="Z102" s="9">
        <v>0</v>
      </c>
      <c r="AA102" s="9">
        <v>393967</v>
      </c>
      <c r="AB102" s="9">
        <v>387283</v>
      </c>
      <c r="AC102" s="9">
        <v>6684</v>
      </c>
      <c r="AD102" s="9">
        <v>66892</v>
      </c>
      <c r="AE102" s="9">
        <v>60208</v>
      </c>
      <c r="AF102" s="9">
        <v>6684</v>
      </c>
      <c r="AG102" s="9">
        <v>15758</v>
      </c>
      <c r="AH102" s="9">
        <v>15758</v>
      </c>
      <c r="AI102" s="9">
        <v>0</v>
      </c>
      <c r="AJ102" s="9">
        <v>294954</v>
      </c>
      <c r="AK102" s="9">
        <v>294954</v>
      </c>
      <c r="AL102" s="9">
        <v>0</v>
      </c>
      <c r="AM102" s="9">
        <v>0</v>
      </c>
      <c r="AN102" s="9">
        <v>0</v>
      </c>
      <c r="AO102" s="9">
        <v>0</v>
      </c>
      <c r="AP102" s="9">
        <v>16363</v>
      </c>
      <c r="AQ102" s="9">
        <v>16363</v>
      </c>
      <c r="AR102" s="9">
        <v>0</v>
      </c>
      <c r="AS102" s="9">
        <v>0</v>
      </c>
      <c r="AT102" s="9">
        <v>0</v>
      </c>
      <c r="AU102" s="9">
        <v>0</v>
      </c>
    </row>
    <row r="103" spans="1:47" x14ac:dyDescent="0.25">
      <c r="A103" s="10"/>
      <c r="B103" s="6">
        <v>90</v>
      </c>
      <c r="C103" s="7" t="s">
        <v>218</v>
      </c>
      <c r="D103" s="6" t="s">
        <v>216</v>
      </c>
      <c r="E103" s="8" t="s">
        <v>219</v>
      </c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  <c r="AF103" s="9"/>
      <c r="AG103" s="9"/>
      <c r="AH103" s="9"/>
      <c r="AI103" s="9"/>
      <c r="AJ103" s="9"/>
      <c r="AK103" s="9"/>
      <c r="AL103" s="9"/>
      <c r="AM103" s="9"/>
      <c r="AN103" s="9"/>
      <c r="AO103" s="9"/>
      <c r="AP103" s="9"/>
      <c r="AQ103" s="9"/>
      <c r="AR103" s="9"/>
      <c r="AS103" s="9"/>
      <c r="AT103" s="9"/>
      <c r="AU103" s="9"/>
    </row>
    <row r="114" spans="5:5" x14ac:dyDescent="0.25">
      <c r="E114" s="14"/>
    </row>
  </sheetData>
  <mergeCells count="24">
    <mergeCell ref="AG11:AI11"/>
    <mergeCell ref="AJ11:AL11"/>
    <mergeCell ref="B10:B12"/>
    <mergeCell ref="C10:C12"/>
    <mergeCell ref="D10:D12"/>
    <mergeCell ref="E10:E12"/>
    <mergeCell ref="F10:Z10"/>
    <mergeCell ref="U11:W11"/>
    <mergeCell ref="AM11:AO11"/>
    <mergeCell ref="AP11:AR11"/>
    <mergeCell ref="AA10:AU10"/>
    <mergeCell ref="F11:F12"/>
    <mergeCell ref="G11:G12"/>
    <mergeCell ref="H11:H12"/>
    <mergeCell ref="I11:K11"/>
    <mergeCell ref="L11:N11"/>
    <mergeCell ref="O11:Q11"/>
    <mergeCell ref="R11:T11"/>
    <mergeCell ref="X11:Z11"/>
    <mergeCell ref="AA11:AA12"/>
    <mergeCell ref="AS11:AU11"/>
    <mergeCell ref="AB11:AB12"/>
    <mergeCell ref="AC11:AC12"/>
    <mergeCell ref="AD11:AF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dod9</vt:lpstr>
      <vt:lpstr>ClDSOutBlSrcLoadRange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Mebius Stat</dc:creator>
  <cp:lastModifiedBy>Прокопенко Лариса Б.</cp:lastModifiedBy>
  <dcterms:created xsi:type="dcterms:W3CDTF">2022-02-21T13:17:28Z</dcterms:created>
  <dcterms:modified xsi:type="dcterms:W3CDTF">2026-07-22T08:26:53Z</dcterms:modified>
</cp:coreProperties>
</file>